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HOCQU~1\AppData\Local\Temp\13\scp55521\partage\scansante\sous_projet\gdr_chirambu\output\donnees_FAE\"/>
    </mc:Choice>
  </mc:AlternateContent>
  <xr:revisionPtr revIDLastSave="0" documentId="13_ncr:1_{4BDA8CE4-DC61-4864-B3A9-C71011C882E1}" xr6:coauthVersionLast="36" xr6:coauthVersionMax="36" xr10:uidLastSave="{00000000-0000-0000-0000-000000000000}"/>
  <bookViews>
    <workbookView xWindow="-435" yWindow="4350" windowWidth="24045" windowHeight="4710" tabRatio="990" xr2:uid="{00000000-000D-0000-FFFF-FFFF00000000}"/>
  </bookViews>
  <sheets>
    <sheet name="Descriptif" sheetId="10" r:id="rId1"/>
    <sheet name="taux 1.1" sheetId="5" r:id="rId2"/>
    <sheet name="taux 1.2" sheetId="6" r:id="rId3"/>
    <sheet name="taux 1.3" sheetId="7" r:id="rId4"/>
    <sheet name="taux 1.4" sheetId="8" r:id="rId5"/>
    <sheet name="taux 2.1" sheetId="11" r:id="rId6"/>
    <sheet name="racine 2.3" sheetId="28" r:id="rId7"/>
    <sheet name="racine 2.3b" sheetId="29" r:id="rId8"/>
    <sheet name="taux 2.4" sheetId="16" r:id="rId9"/>
    <sheet name="nombre 2.5" sheetId="17" r:id="rId10"/>
    <sheet name="nombre 2.6" sheetId="18" r:id="rId11"/>
    <sheet name="nombre 2.7" sheetId="19" r:id="rId12"/>
    <sheet name="taux 2.8" sheetId="9" r:id="rId13"/>
  </sheets>
  <definedNames>
    <definedName name="_xlnm._FilterDatabase" localSheetId="6" hidden="1">'racine 2.3'!$A$4:$I$235</definedName>
    <definedName name="_xlnm._FilterDatabase" localSheetId="7" hidden="1">'racine 2.3b'!$A$4:$J$235</definedName>
    <definedName name="_xlnm.Print_Titles" localSheetId="0">Descriptif!$1:$3</definedName>
    <definedName name="_xlnm.Print_Titles" localSheetId="9">'nombre 2.5'!$1:$36</definedName>
    <definedName name="_xlnm.Print_Titles" localSheetId="10">'nombre 2.6'!$1:$36</definedName>
    <definedName name="_xlnm.Print_Titles" localSheetId="11">'nombre 2.7'!$1:$36</definedName>
    <definedName name="_xlnm.Print_Titles" localSheetId="1">'taux 1.1'!$1:$6</definedName>
    <definedName name="_xlnm.Print_Titles" localSheetId="2">'taux 1.2'!$1:$6</definedName>
    <definedName name="_xlnm.Print_Titles" localSheetId="3">'taux 1.3'!$1:$6</definedName>
    <definedName name="_xlnm.Print_Titles" localSheetId="4">'taux 1.4'!$1:$6</definedName>
    <definedName name="_xlnm.Print_Titles" localSheetId="5">'taux 2.1'!$1:$2</definedName>
    <definedName name="_xlnm.Print_Titles" localSheetId="8">'taux 2.4'!$1:$14</definedName>
    <definedName name="_xlnm.Print_Titles" localSheetId="12">'taux 2.8'!$1:$2</definedName>
    <definedName name="_xlnm.Print_Area" localSheetId="0">Descriptif!$A$1:$H$46</definedName>
    <definedName name="_xlnm.Print_Area" localSheetId="9">'nombre 2.5'!$A$1:$F$37</definedName>
    <definedName name="_xlnm.Print_Area" localSheetId="10">'nombre 2.6'!$A$1:$F$37</definedName>
    <definedName name="_xlnm.Print_Area" localSheetId="11">'nombre 2.7'!$A$1:$F$14</definedName>
    <definedName name="_xlnm.Print_Area" localSheetId="6">'racine 2.3'!$A$1:$G$120</definedName>
    <definedName name="_xlnm.Print_Area" localSheetId="7">'racine 2.3b'!$A$1:$G$120</definedName>
    <definedName name="_xlnm.Print_Area" localSheetId="1">'taux 1.1'!$A$1:$K$3</definedName>
    <definedName name="_xlnm.Print_Area" localSheetId="2">'taux 1.2'!$A$1:$K$3</definedName>
    <definedName name="_xlnm.Print_Area" localSheetId="3">'taux 1.3'!$A$1:$G$3</definedName>
    <definedName name="_xlnm.Print_Area" localSheetId="4">'taux 1.4'!$A$1:$G$3</definedName>
    <definedName name="_xlnm.Print_Area" localSheetId="5">'taux 2.1'!$A$1:$F$39</definedName>
    <definedName name="_xlnm.Print_Area" localSheetId="8">'taux 2.4'!$A$1:$G$39</definedName>
    <definedName name="_xlnm.Print_Area" localSheetId="12">'taux 2.8'!$A$1:$D$29</definedName>
  </definedNames>
  <calcPr calcId="191029"/>
</workbook>
</file>

<file path=xl/calcChain.xml><?xml version="1.0" encoding="utf-8"?>
<calcChain xmlns="http://schemas.openxmlformats.org/spreadsheetml/2006/main">
  <c r="D28" i="9" l="1"/>
  <c r="D15" i="9"/>
  <c r="D16" i="9"/>
  <c r="D17" i="9"/>
  <c r="D18" i="9"/>
  <c r="D19" i="9"/>
  <c r="D20" i="9"/>
  <c r="D21" i="9"/>
  <c r="D22" i="9"/>
  <c r="D23" i="9"/>
  <c r="D24" i="9"/>
  <c r="D25" i="9"/>
  <c r="D27" i="9"/>
  <c r="D14" i="9"/>
  <c r="C28" i="9"/>
  <c r="C6" i="9"/>
  <c r="C7" i="9"/>
  <c r="C8" i="9"/>
  <c r="C9" i="9"/>
  <c r="C5" i="9"/>
  <c r="B10" i="9"/>
</calcChain>
</file>

<file path=xl/sharedStrings.xml><?xml version="1.0" encoding="utf-8"?>
<sst xmlns="http://schemas.openxmlformats.org/spreadsheetml/2006/main" count="1759" uniqueCount="603">
  <si>
    <t>Région</t>
  </si>
  <si>
    <t>Taux brut</t>
  </si>
  <si>
    <t>Taux stand.</t>
  </si>
  <si>
    <t>(Standardisation par sexe et âge)</t>
  </si>
  <si>
    <t>par tranche d'âge</t>
  </si>
  <si>
    <t>Classe d'âge</t>
  </si>
  <si>
    <t>Taux de recours</t>
  </si>
  <si>
    <t>Mode de sortie</t>
  </si>
  <si>
    <t>Nombre de séjours</t>
  </si>
  <si>
    <t>% séjours</t>
  </si>
  <si>
    <t>6 : Mutation</t>
  </si>
  <si>
    <t>7 : transfert normal</t>
  </si>
  <si>
    <t>8 : domicile</t>
  </si>
  <si>
    <t xml:space="preserve">9 : décès </t>
  </si>
  <si>
    <t>TOTAL</t>
  </si>
  <si>
    <t>Destination (1)</t>
  </si>
  <si>
    <t>1 : vers une unité de soins de courte durée</t>
  </si>
  <si>
    <t>2 : vers une unité de soins de suite et de réadaptation</t>
  </si>
  <si>
    <t xml:space="preserve">3 : vers une unité de soins de longue durée </t>
  </si>
  <si>
    <t>4 : en psychiatrie</t>
  </si>
  <si>
    <t>6 : hospitalisation à domicile</t>
  </si>
  <si>
    <t>7 : structure d'hébergement médico-sociale</t>
  </si>
  <si>
    <t>VIDE</t>
  </si>
  <si>
    <t>(1) la destination est renseignée si nécessaire</t>
  </si>
  <si>
    <t>Hors GHM Erreur, PIE et séances</t>
  </si>
  <si>
    <t xml:space="preserve">                  en chirurgie et en chirurgie ambulatoire.</t>
  </si>
  <si>
    <t xml:space="preserve"> - &lt;5 ans</t>
  </si>
  <si>
    <t>- De 5 ans à 9 ans</t>
  </si>
  <si>
    <t>- De 10 ans à 14 ans</t>
  </si>
  <si>
    <t>- De 15 ans à 19 ans</t>
  </si>
  <si>
    <t>- De 20 ans à 24 ans</t>
  </si>
  <si>
    <t>- De 25 ans à 29 ans</t>
  </si>
  <si>
    <t>- De 30 ans à 34 ans</t>
  </si>
  <si>
    <t>- De 35 ans à 39 ans</t>
  </si>
  <si>
    <t>- De 40 ans à 44 ans</t>
  </si>
  <si>
    <t>- De 45 ans à 49 ans</t>
  </si>
  <si>
    <t>- De 50 ans à 54 ans</t>
  </si>
  <si>
    <t>- De 55 ans à 59 ans</t>
  </si>
  <si>
    <t>- De 60 ans à 64 ans</t>
  </si>
  <si>
    <t>- De 65 ans à 69 ans</t>
  </si>
  <si>
    <t>- De 70 ans à 74 ans</t>
  </si>
  <si>
    <t>- De 75 ans à 79 ans</t>
  </si>
  <si>
    <t>- De 80 ans à 84 ans</t>
  </si>
  <si>
    <t>- De 85 ans à 89 ans</t>
  </si>
  <si>
    <t>- De 90 ans à 94 ans</t>
  </si>
  <si>
    <t>- 95 ans et plus</t>
  </si>
  <si>
    <t xml:space="preserve">972 - Martinique </t>
  </si>
  <si>
    <t xml:space="preserve">973 - Guyane </t>
  </si>
  <si>
    <t xml:space="preserve">NATIONAL </t>
  </si>
  <si>
    <t>TOTAL (hors Mode de sortie 8 et Destination à vide)</t>
  </si>
  <si>
    <t>11 - Ile-de-France</t>
  </si>
  <si>
    <t>52 - Pays de la Loire</t>
  </si>
  <si>
    <t>53 - Bretagne</t>
  </si>
  <si>
    <t>94 - Corse</t>
  </si>
  <si>
    <t>971 - Guadeloupe</t>
  </si>
  <si>
    <t>972 - Martinique</t>
  </si>
  <si>
    <t>973 - Guyane</t>
  </si>
  <si>
    <t>974 - La Réunion</t>
  </si>
  <si>
    <t>0 : Transfert provisoire pour ou après réalisation d'un acte</t>
  </si>
  <si>
    <t>NATIONAL</t>
  </si>
  <si>
    <t xml:space="preserve">-- ex DG </t>
  </si>
  <si>
    <t>- APHP</t>
  </si>
  <si>
    <t>- CH</t>
  </si>
  <si>
    <t>- CHU/CHR</t>
  </si>
  <si>
    <t>- ENBL</t>
  </si>
  <si>
    <t>Racine</t>
  </si>
  <si>
    <t>-- ex DG</t>
  </si>
  <si>
    <t>- CLCC</t>
  </si>
  <si>
    <t>- SSA</t>
  </si>
  <si>
    <r>
      <t>Objectifs</t>
    </r>
    <r>
      <rPr>
        <b/>
        <sz val="10"/>
        <rFont val="Arial"/>
        <family val="2"/>
      </rPr>
      <t xml:space="preserve"> : </t>
    </r>
    <r>
      <rPr>
        <sz val="10"/>
        <rFont val="Arial"/>
        <family val="2"/>
      </rPr>
      <t xml:space="preserve">Calcul par région des taux de recours bruts et standardisés par sexe et âge (hors obstétrique) </t>
    </r>
  </si>
  <si>
    <r>
      <t>Résultats</t>
    </r>
    <r>
      <rPr>
        <b/>
        <sz val="10"/>
        <rFont val="Arial"/>
        <family val="2"/>
      </rPr>
      <t xml:space="preserve"> :</t>
    </r>
  </si>
  <si>
    <t>Libellé</t>
  </si>
  <si>
    <t>2.4 Nombre de séjours chirurgicaux réalisés sans nuitée et non classés dans les GHM en J, rapporté au nombre total de séjours de chirurgie ambulatoire</t>
  </si>
  <si>
    <t>- Onglet nombre 2.5 : Volume d'activité de chirurgie en nombre de séjours en C</t>
  </si>
  <si>
    <t>- Onglet nombre 2.6 : Volume d'activité de chirurgie en nombre de séjours en C sans nuitée</t>
  </si>
  <si>
    <r>
      <t>Sélection</t>
    </r>
    <r>
      <rPr>
        <b/>
        <sz val="10"/>
        <rFont val="Arial"/>
        <family val="2"/>
      </rPr>
      <t xml:space="preserve"> :</t>
    </r>
  </si>
  <si>
    <t>Classes d'âge considérées pour la standardisation des taux de recours :</t>
  </si>
  <si>
    <t>-- ex OQN</t>
  </si>
  <si>
    <t>ANCIEN PERIMETRE :</t>
  </si>
  <si>
    <t>NOUVEAU PERIMETRE :</t>
  </si>
  <si>
    <t>- Onglet nombre 2.7 : Volume d'activité de chirurgie en nombre de séjours en C réalisés avec nuitée(s)</t>
  </si>
  <si>
    <t>- Onglet taux 2.4 : Nombre de séjours chirurgicaux réalisés sans nuitée et non classés dans les GHM en J, rapporté au nombre total de séjours de chirurgie ambulatoire</t>
  </si>
  <si>
    <t>ANCIEN PERIMETRE</t>
  </si>
  <si>
    <t>NOUVEAU PERIMETRE</t>
  </si>
  <si>
    <t>2.5 Volume d'activité de chirurgie en nombre de séjours</t>
  </si>
  <si>
    <t>2.6 Volume d'activité de chirurgie ambulatoire en nombre de séjours sans nuitée</t>
  </si>
  <si>
    <t>A : de_0_ans_a_4_ans</t>
  </si>
  <si>
    <t>B : de_5_ans_a_19_ans</t>
  </si>
  <si>
    <t>C : de_20_ans_a_74_ans</t>
  </si>
  <si>
    <t>D : 75_ans_et_plus</t>
  </si>
  <si>
    <t xml:space="preserve">- Onglet taux 2.1 : Taux global de chirurgie ambulatoire (séjours sans nuitée rapportés à l'ensemble des séjours de chaque périmètre)            </t>
  </si>
  <si>
    <t xml:space="preserve">- Onglet racine 2.3 : Taux de chirurgie ambulatoire par racine (séjours sans nuitée rapportés à l'ensemble des séjours de la racine)                                </t>
  </si>
  <si>
    <t xml:space="preserve">- Onglet racine 2.3b : Taux de chirurgie ambulatoire par racine (séjours de niveau J rapportés aux séjours de niveau 1+J)     </t>
  </si>
  <si>
    <t>Année de mise en place du tarif unique 1-J</t>
  </si>
  <si>
    <t xml:space="preserve">2.3 Taux de chirurgie ambulatoire par racine (séjours sans nuitée rapportés à l'ensemble des séjours de la racine)                                                             </t>
  </si>
  <si>
    <t xml:space="preserve">2.3b Taux de chirurgie ambulatoire par racine (séjours de niveau J rapportés aux séjours de niveau 1+J)                                                             </t>
  </si>
  <si>
    <t xml:space="preserve">2.1 Taux global de chirurgie ambulatoire (séjours sans nuitée rapportés à l'ensemble des séjours de chaque périmètre)                                                             </t>
  </si>
  <si>
    <t>Catégorie</t>
  </si>
  <si>
    <t>1.2 Taux de recours en chirurgie ambulatoire par région (pour 1 000 habitants)</t>
  </si>
  <si>
    <t>1.1 Taux de recours en chirurgie par région (pour 1 000 habitants)</t>
  </si>
  <si>
    <t>1.3 Taux de recours bruts en chirurgie par région (pour 1 000 habitants)</t>
  </si>
  <si>
    <t>1.4 Taux de recours bruts en chirurgie ambulatoire par région (pour 1 000 habitants)</t>
  </si>
  <si>
    <t>2.7 Volume d'activité de chirurgie d'hospitalisation complète en nombre de séjours avec nuitée(s)</t>
  </si>
  <si>
    <t>24 - Centre-Val de Loire</t>
  </si>
  <si>
    <t>27 - Bourgogne-Franche-Comté</t>
  </si>
  <si>
    <t>28 - Normandie</t>
  </si>
  <si>
    <t>84 - Auvergne-Rhône-Alpes</t>
  </si>
  <si>
    <t>93 - Provence-Alpes-Côte d'Azur</t>
  </si>
  <si>
    <t>32 - Hauts de France</t>
  </si>
  <si>
    <t>44 - Grand Est</t>
  </si>
  <si>
    <t>76 - Occitanie</t>
  </si>
  <si>
    <t>75 - Nouvelle Aquitaine</t>
  </si>
  <si>
    <t xml:space="preserve">11 - Ile-de-France </t>
  </si>
  <si>
    <t>Régions</t>
  </si>
  <si>
    <t>971 - Guadeloupe *</t>
  </si>
  <si>
    <t>976 - Mayotte</t>
  </si>
  <si>
    <t>* Guadeloupe avec Iles du Nord</t>
  </si>
  <si>
    <t>Programme national chirurgie ambulatoire - indicateurs globaux
Descriptif des indicateurs 2017-2021</t>
  </si>
  <si>
    <t>Bases de données : PMSI MCO 2017 à 2021 (données regroupées en V2021)</t>
  </si>
  <si>
    <t>Résultats des recensements de population INSEE 2015, 2016, 2017, 2018 et 2019</t>
  </si>
  <si>
    <t>Séjours de chirurgie : GHM V2021 en C hors CMD 14 et 15</t>
  </si>
  <si>
    <t xml:space="preserve">Séjours de chirurgie ambulatoire : GHM V2021 en C hors CMD 14 et 15, avec une durée de séjour à 0 </t>
  </si>
  <si>
    <t>Séjours de chirurgie : GHM V2021 en C hors CMD 14 et 15 + sept racines (03K02, 05K14, 11K07, 12K06, 09Z02, 23Z03 et 14Z08)</t>
  </si>
  <si>
    <t xml:space="preserve">Séjours de chirurgie ambulatoire : GHM V2021 en C hors CMD 14 et 15 + sept racines (03K02, 05K14, 11K07, 12K06, 09Z02, 23Z03 et 14Z08), avec une durée de séjour à 0 </t>
  </si>
  <si>
    <t>Nombre de séjours sans nuitée en 2021</t>
  </si>
  <si>
    <t>Nombre de séjours de la racine en 2021</t>
  </si>
  <si>
    <t>Nombre de séjours de niveau 1 en 2021</t>
  </si>
  <si>
    <t>Nombre de séjours de niveau J en 2021</t>
  </si>
  <si>
    <t>en 2021</t>
  </si>
  <si>
    <t xml:space="preserve">2.8 Répartition des modes de sortie et destination des séjours en C réalisés en 0 jour </t>
  </si>
  <si>
    <t>01C03</t>
  </si>
  <si>
    <t>Craniotomies pour traumatisme, âge supérieur à 17 ans</t>
  </si>
  <si>
    <t>01C04</t>
  </si>
  <si>
    <t>Craniotomies en dehors de tout traumatisme, âge supérieur à 17 ans</t>
  </si>
  <si>
    <t>01C05</t>
  </si>
  <si>
    <t>Interventions sur le rachis et la moelle pour des affections neurologiques</t>
  </si>
  <si>
    <t>01C06</t>
  </si>
  <si>
    <t>Interventions sur le système vasculaire précérébral</t>
  </si>
  <si>
    <t>01C08</t>
  </si>
  <si>
    <t>Interventions sur les nerfs crâniens ou périphériques et autres interventions sur le système nerveux</t>
  </si>
  <si>
    <t>01C09</t>
  </si>
  <si>
    <t>Pose d'un stimulateur cérébral</t>
  </si>
  <si>
    <t>01C10</t>
  </si>
  <si>
    <t>Pose d'un stimulateur médullaire</t>
  </si>
  <si>
    <t>01C11</t>
  </si>
  <si>
    <t>Craniotomies pour tumeurs, âge inférieur à 18 ans</t>
  </si>
  <si>
    <t>01C12</t>
  </si>
  <si>
    <t>Craniotomies pour affections non tumorales, âge inférieur à 18 ans</t>
  </si>
  <si>
    <t>01C14</t>
  </si>
  <si>
    <t>Libérations de nerfs superficiels à l'exception du médian au canal carpien</t>
  </si>
  <si>
    <t>01C15</t>
  </si>
  <si>
    <t>Libérations du médian au canal carpien</t>
  </si>
  <si>
    <t>02C02</t>
  </si>
  <si>
    <t>Interventions sur la rétine</t>
  </si>
  <si>
    <t>02C03</t>
  </si>
  <si>
    <t>Interventions sur l'orbite</t>
  </si>
  <si>
    <t>02C05</t>
  </si>
  <si>
    <t>Interventions sur le cristallin avec ou sans vitrectomie</t>
  </si>
  <si>
    <t>02C06</t>
  </si>
  <si>
    <t>Interventions primaires sur l'iris</t>
  </si>
  <si>
    <t>02C07</t>
  </si>
  <si>
    <t>Autres interventions extraoculaires, âge inférieur à 18 ans</t>
  </si>
  <si>
    <t>02C08</t>
  </si>
  <si>
    <t>Autres interventions extraoculaires, âge supérieur à 17 ans</t>
  </si>
  <si>
    <t>02C09</t>
  </si>
  <si>
    <t>Allogreffes de cornée</t>
  </si>
  <si>
    <t>02C10</t>
  </si>
  <si>
    <t>Autres interventions intraoculaires pour affections sévères</t>
  </si>
  <si>
    <t>02C11</t>
  </si>
  <si>
    <t>Autres interventions intraoculaires en dehors des affections sévères</t>
  </si>
  <si>
    <t>02C12</t>
  </si>
  <si>
    <t>Interventions sur le cristallin avec trabéculectomie</t>
  </si>
  <si>
    <t>02C13</t>
  </si>
  <si>
    <t>Interventions sur les muscles oculomoteurs, âge inférieur à 18 ans</t>
  </si>
  <si>
    <t>03C05</t>
  </si>
  <si>
    <t>Réparations de fissures labiale et palatine</t>
  </si>
  <si>
    <t>03C06</t>
  </si>
  <si>
    <t>Interventions sur les sinus et l'apophyse mastoïde, âge inférieur à 18 ans</t>
  </si>
  <si>
    <t>03C07</t>
  </si>
  <si>
    <t>Interventions sur les sinus et l'apophyse mastoïde, âge supérieur à 17 ans</t>
  </si>
  <si>
    <t>03C09</t>
  </si>
  <si>
    <t>Rhinoplasties</t>
  </si>
  <si>
    <t>03C10</t>
  </si>
  <si>
    <t>Amygdalectomies et/ou adénoïdectomies isolées, âge inférieur à 18 ans</t>
  </si>
  <si>
    <t>03C11</t>
  </si>
  <si>
    <t>Amygdalectomies et/ou adénoïdectomies isolées, âge supérieur à 17 ans</t>
  </si>
  <si>
    <t>03C12</t>
  </si>
  <si>
    <t>Interventions sur les amygdales et les végétations adénoïdes autres que les amygdalectomies et/ou les adénoïdectomies isolées, âge inférieur à 18 ans</t>
  </si>
  <si>
    <t>03C13</t>
  </si>
  <si>
    <t>Interventions sur les amygdales et les végétations adénoïdes autres que les amygdalectomies et/ou les adénoïdectomies isolées, âge supérieur à 17 ans</t>
  </si>
  <si>
    <t>03C14</t>
  </si>
  <si>
    <t>Drains transtympaniques, âge inférieur à 18 ans</t>
  </si>
  <si>
    <t>03C15</t>
  </si>
  <si>
    <t>Drains transtympaniques, âge supérieur à 17 ans</t>
  </si>
  <si>
    <t>03C16</t>
  </si>
  <si>
    <t>Autres interventions chirurgicales portant sur les oreilles, le nez, la gorge ou le cou</t>
  </si>
  <si>
    <t>03C17</t>
  </si>
  <si>
    <t>Interventions sur la bouche</t>
  </si>
  <si>
    <t>03C18</t>
  </si>
  <si>
    <t>Pose d'implants cochléaires</t>
  </si>
  <si>
    <t>03C19</t>
  </si>
  <si>
    <t>Ostéotomies de la face</t>
  </si>
  <si>
    <t>03C20</t>
  </si>
  <si>
    <t>Interventions de reconstruction de l'oreille moyenne</t>
  </si>
  <si>
    <t>03C21</t>
  </si>
  <si>
    <t>Interventions pour oreilles décollées</t>
  </si>
  <si>
    <t>03C24</t>
  </si>
  <si>
    <t>Interventions sur les glandes salivaires</t>
  </si>
  <si>
    <t>03C25</t>
  </si>
  <si>
    <t>Interventions majeures sur la tête et le cou</t>
  </si>
  <si>
    <t>03C26</t>
  </si>
  <si>
    <t>Autres interventions sur la tête et le cou</t>
  </si>
  <si>
    <t>03C28</t>
  </si>
  <si>
    <t>Interventions sur les végétations adénoïdes, en ambulatoire</t>
  </si>
  <si>
    <t>03C29</t>
  </si>
  <si>
    <t>Autres interventions sur l'oreille, le nez ou la gorge pour tumeurs malignes</t>
  </si>
  <si>
    <t>03C30</t>
  </si>
  <si>
    <t>Interventions sur l'oreille externe</t>
  </si>
  <si>
    <t>03K02</t>
  </si>
  <si>
    <t>Affections de la bouche et des dents avec certaines extractions, réparations et prothèses dentaires</t>
  </si>
  <si>
    <t>04C02</t>
  </si>
  <si>
    <t>Interventions majeures sur le thorax</t>
  </si>
  <si>
    <t>04C03</t>
  </si>
  <si>
    <t>Autres interventions chirurgicales sur le système respiratoire</t>
  </si>
  <si>
    <t>04C04</t>
  </si>
  <si>
    <t>Interventions sous thoracoscopie</t>
  </si>
  <si>
    <t>05C02</t>
  </si>
  <si>
    <t>Chirurgie de remplacement valvulaire avec circulation extracorporelle et avec cathétérisme cardiaque ou coronarographie</t>
  </si>
  <si>
    <t>05C03</t>
  </si>
  <si>
    <t>Chirurgie de remplacement valvulaire avec circulation extracorporelle, sans cathétérisme cardiaque, ni coronarographie</t>
  </si>
  <si>
    <t>05C04</t>
  </si>
  <si>
    <t>Pontages aortocoronariens avec cathétérisme cardiaque ou coronarographie</t>
  </si>
  <si>
    <t>05C05</t>
  </si>
  <si>
    <t>Pontages aortocoronariens sans cathétérisme cardiaque, ni coronarographie</t>
  </si>
  <si>
    <t>05C06</t>
  </si>
  <si>
    <t>Autres interventions cardiothoraciques, âge supérieur à 1 an, ou vasculaires quel que soit l'âge, avec circulation extracorporelle</t>
  </si>
  <si>
    <t>05C07</t>
  </si>
  <si>
    <t>Autres interventions cardiothoraciques, âge inférieur à 2 ans, avec circulation extracorporelle</t>
  </si>
  <si>
    <t>05C08</t>
  </si>
  <si>
    <t>Autres interventions cardiothoraciques, âge supérieur à 1 an, ou vasculaires quel que soit l'âge, sans circulation extracorporelle</t>
  </si>
  <si>
    <t>05C09</t>
  </si>
  <si>
    <t>Autres interventions cardiothoraciques, âge inférieur à 2 ans, sans circulation extracorporelle</t>
  </si>
  <si>
    <t>05C10</t>
  </si>
  <si>
    <t>Chirurgie majeure de revascularisation</t>
  </si>
  <si>
    <t>05C11</t>
  </si>
  <si>
    <t>Autres interventions de chirurgie vasculaire</t>
  </si>
  <si>
    <t>05C12</t>
  </si>
  <si>
    <t>Amputations du membre inférieur, sauf des orteils, pour troubles circulatoires</t>
  </si>
  <si>
    <t>05C13</t>
  </si>
  <si>
    <t>Amputations pour troubles circulatoires portant sur le membre supérieur ou les orteils</t>
  </si>
  <si>
    <t>05C14</t>
  </si>
  <si>
    <t>Poses d'un stimulateur cardiaque permanent avec infarctus aigu du myocarde ou insuffisance cardiaque congestive ou état de choc</t>
  </si>
  <si>
    <t>05C15</t>
  </si>
  <si>
    <t>Poses d'un stimulateur cardiaque permanent sans infarctus aigu du myocarde, ni insuffisance cardiaque congestive, ni état de choc</t>
  </si>
  <si>
    <t>05C17</t>
  </si>
  <si>
    <t>Ligatures de veines et éveinages</t>
  </si>
  <si>
    <t>05C18</t>
  </si>
  <si>
    <t>Autres interventions sur le système circulatoire</t>
  </si>
  <si>
    <t>05C19</t>
  </si>
  <si>
    <t>Poses d'un défibrillateur cardiaque</t>
  </si>
  <si>
    <t>05C20</t>
  </si>
  <si>
    <t>Remplacements ou ablations chirurgicale d'électrodes ou repositionnements de boîtier de stimulation cardiaque permanente</t>
  </si>
  <si>
    <t>05C21</t>
  </si>
  <si>
    <t>Créations et réfections de fistules artérioveineuses pour affections de la CMD 05</t>
  </si>
  <si>
    <t>05C22</t>
  </si>
  <si>
    <t>Remplacements de stimulateurs cardiaques permanents</t>
  </si>
  <si>
    <t>05K14</t>
  </si>
  <si>
    <t>Mise en place de certains accès vasculaires pour des affections de la CMD 05, séjours de moins de 2 jours</t>
  </si>
  <si>
    <t>06C03</t>
  </si>
  <si>
    <t>Résections rectales</t>
  </si>
  <si>
    <t>06C04</t>
  </si>
  <si>
    <t>Interventions majeures sur l'intestin grêle et le côlon</t>
  </si>
  <si>
    <t>06C05</t>
  </si>
  <si>
    <t>Interventions sur l'oesophage, l'estomac et le duodénum, âge inférieur à 18 ans</t>
  </si>
  <si>
    <t>06C07</t>
  </si>
  <si>
    <t>Interventions mineures sur l'intestin grêle et le côlon</t>
  </si>
  <si>
    <t>06C08</t>
  </si>
  <si>
    <t>Appendicectomies compliquées</t>
  </si>
  <si>
    <t>06C09</t>
  </si>
  <si>
    <t>Appendicectomies non compliquées</t>
  </si>
  <si>
    <t>06C10</t>
  </si>
  <si>
    <t>Interventions réparatrices pour hernies et éventrations, âge inférieur à 18 ans</t>
  </si>
  <si>
    <t>06C12</t>
  </si>
  <si>
    <t>Interventions réparatrices pour hernies inguinales et crurales, âge supérieur à 17 ans</t>
  </si>
  <si>
    <t>06C13</t>
  </si>
  <si>
    <t>Libérations d'adhérences péritonéales</t>
  </si>
  <si>
    <t>06C14</t>
  </si>
  <si>
    <t>Interventions sur le rectum et l'anus autres que les résections rectales</t>
  </si>
  <si>
    <t>06C15</t>
  </si>
  <si>
    <t>Autres interventions sur le tube digestif en dehors des laparotomies</t>
  </si>
  <si>
    <t>06C16</t>
  </si>
  <si>
    <t>Interventions sur l'oesophage, l'estomac et le duodénum pour tumeurs malignes, âge supérieur à 17 ans</t>
  </si>
  <si>
    <t>06C19</t>
  </si>
  <si>
    <t>Hémorroïdectomies</t>
  </si>
  <si>
    <t>06C20</t>
  </si>
  <si>
    <t>Interventions sur l'oesophage, l'estomac et le duodénum pour ulcères, âge supérieur à 17 ans</t>
  </si>
  <si>
    <t>06C21</t>
  </si>
  <si>
    <t>Autres interventions sur le tube digestif par laparotomie</t>
  </si>
  <si>
    <t>06C22</t>
  </si>
  <si>
    <t>Interventions sur l'oesophage, l'estomac et le duodénum pour affections autres que malignes ou ulcères, âge supérieur à 17 ans</t>
  </si>
  <si>
    <t>06C23</t>
  </si>
  <si>
    <t>Certaines interventions pour stomies</t>
  </si>
  <si>
    <t>06C24</t>
  </si>
  <si>
    <t>Cures d'éventrations postopératoires, âge supérieur à 17 ans</t>
  </si>
  <si>
    <t>06C25</t>
  </si>
  <si>
    <t>Interventions réparatrices pour hernies à l'exception des hernies inguinales, crurales, âge supérieur à 17 ans</t>
  </si>
  <si>
    <t>07C06</t>
  </si>
  <si>
    <t>Interventions diagnostiques sur le système hépato-biliaire et pancréatique pour affections malignes</t>
  </si>
  <si>
    <t>07C07</t>
  </si>
  <si>
    <t>Interventions diagnostiques sur le système hépato-biliaire et pancréatique pour affections non malignes</t>
  </si>
  <si>
    <t>07C08</t>
  </si>
  <si>
    <t>Autres interventions sur le système hépato-biliaire et pancréatique</t>
  </si>
  <si>
    <t>07C09</t>
  </si>
  <si>
    <t>Interventions sur le foie, le pancréas et les veines porte ou cave pour tumeurs malignes</t>
  </si>
  <si>
    <t>07C10</t>
  </si>
  <si>
    <t>Interventions sur le foie, le pancréas et les veines porte ou cave pour affections non malignes</t>
  </si>
  <si>
    <t>07C11</t>
  </si>
  <si>
    <t>Dérivations biliaires</t>
  </si>
  <si>
    <t>07C12</t>
  </si>
  <si>
    <t>Autres interventions sur les voies biliaires sauf cholécystectomies isolées</t>
  </si>
  <si>
    <t>07C13</t>
  </si>
  <si>
    <t>Cholécystectomies sans exploration de la voie biliaire principale pour affections aigües</t>
  </si>
  <si>
    <t>07C14</t>
  </si>
  <si>
    <t>Cholécystectomies sans exploration de la voie biliaire principale à l'exception des affections aigües</t>
  </si>
  <si>
    <t>08C02</t>
  </si>
  <si>
    <t>Interventions majeures multiples sur les genoux et/ou les hanches</t>
  </si>
  <si>
    <t>08C04</t>
  </si>
  <si>
    <t>Interventions sur la hanche et le fémur, âge inférieur à 18 ans</t>
  </si>
  <si>
    <t>08C06</t>
  </si>
  <si>
    <t>Amputations pour affections de l'appareil musculosquelettique et du tissu conjonctif</t>
  </si>
  <si>
    <t>08C12</t>
  </si>
  <si>
    <t>Biopsies ostéoarticulaires</t>
  </si>
  <si>
    <t>08C13</t>
  </si>
  <si>
    <t>Résections osseuses localisées et/ou ablation de matériel de fixation interne au niveau de la hanche et du fémur</t>
  </si>
  <si>
    <t>08C14</t>
  </si>
  <si>
    <t>Résections osseuses localisées et/ou ablation de matériel de fixation interne au niveau d'une localisation autre que la hanche et le fémur</t>
  </si>
  <si>
    <t>08C20</t>
  </si>
  <si>
    <t>Greffes de peau pour maladie de l'appareil musculosquelettique ou du tissu conjonctif</t>
  </si>
  <si>
    <t>08C21</t>
  </si>
  <si>
    <t>Autres interventions portant sur l'appareil musculosquelettique et le tissu conjonctif</t>
  </si>
  <si>
    <t>08C22</t>
  </si>
  <si>
    <t>Interventions pour reprise de prothèses articulaires</t>
  </si>
  <si>
    <t>08C24</t>
  </si>
  <si>
    <t>Prothèses de genou</t>
  </si>
  <si>
    <t>08C25</t>
  </si>
  <si>
    <t>Prothèses d'épaule</t>
  </si>
  <si>
    <t>08C27</t>
  </si>
  <si>
    <t>Autres interventions sur le rachis</t>
  </si>
  <si>
    <t>08C28</t>
  </si>
  <si>
    <t>Interventions maxillofaciales</t>
  </si>
  <si>
    <t>08C29</t>
  </si>
  <si>
    <t>Interventions sur le tissu mou pour tumeurs malignes</t>
  </si>
  <si>
    <t>08C31</t>
  </si>
  <si>
    <t>Interventions sur la jambe, âge inférieur à 18 ans</t>
  </si>
  <si>
    <t>08C32</t>
  </si>
  <si>
    <t>Interventions sur la jambe, âge supérieur à 17 ans</t>
  </si>
  <si>
    <t>08C33</t>
  </si>
  <si>
    <t>Interventions sur la cheville et l'arrière-pied à l'exception des fractures</t>
  </si>
  <si>
    <t>08C34</t>
  </si>
  <si>
    <t>Interventions sur les ligaments croisés sous arthroscopie</t>
  </si>
  <si>
    <t>08C35</t>
  </si>
  <si>
    <t>Interventions sur le bras, coude et épaule</t>
  </si>
  <si>
    <t>08C36</t>
  </si>
  <si>
    <t>Interventions sur le pied, âge inférieur à 18 ans</t>
  </si>
  <si>
    <t>08C37</t>
  </si>
  <si>
    <t>Interventions sur le pied, âge supérieur à 17 ans</t>
  </si>
  <si>
    <t>08C38</t>
  </si>
  <si>
    <t>Autres arthroscopies du genou</t>
  </si>
  <si>
    <t>08C39</t>
  </si>
  <si>
    <t>Interventions sur l'avant-bras</t>
  </si>
  <si>
    <t>08C40</t>
  </si>
  <si>
    <t>Arthroscopies d'autres localisations</t>
  </si>
  <si>
    <t>08C42</t>
  </si>
  <si>
    <t>Interventions non mineures sur les tissus mous</t>
  </si>
  <si>
    <t>08C43</t>
  </si>
  <si>
    <t>Interventions non mineures sur la main</t>
  </si>
  <si>
    <t>08C44</t>
  </si>
  <si>
    <t>Autres interventions sur la main</t>
  </si>
  <si>
    <t>08C45</t>
  </si>
  <si>
    <t>Ménisectomie sous arthroscopie</t>
  </si>
  <si>
    <t>08C46</t>
  </si>
  <si>
    <t>Autres interventions sur les tissus mous</t>
  </si>
  <si>
    <t>08C47</t>
  </si>
  <si>
    <t>Prothèses de hanche pour traumatismes récents</t>
  </si>
  <si>
    <t>08C48</t>
  </si>
  <si>
    <t>Prothèses de hanche pour des affections autres que des traumatismes récents</t>
  </si>
  <si>
    <t>08C49</t>
  </si>
  <si>
    <t>Interventions sur la hanche et le fémur pour traumatismes récents, âge supérieur à 17 ans</t>
  </si>
  <si>
    <t>08C50</t>
  </si>
  <si>
    <t>Interventions sur la hanche et le fémur sauf traumatismes récents, âge supérieur à 17 ans</t>
  </si>
  <si>
    <t>08C51</t>
  </si>
  <si>
    <t>Interventions majeures sur le rachis pour fractures, cyphoses et scolioses</t>
  </si>
  <si>
    <t>08C52</t>
  </si>
  <si>
    <t>Autres interventions majeures sur le rachis</t>
  </si>
  <si>
    <t>08C53</t>
  </si>
  <si>
    <t>Interventions sur le genou pour traumatismes</t>
  </si>
  <si>
    <t>08C54</t>
  </si>
  <si>
    <t>Interventions sur le genou pour des affections autres que traumatiques</t>
  </si>
  <si>
    <t>08C55</t>
  </si>
  <si>
    <t>Interventions sur la cheville et l'arrière-pied pour fractures</t>
  </si>
  <si>
    <t>08C57</t>
  </si>
  <si>
    <t>Libérations articulaires du membre inférieur à l'exception de la hanche et du pied</t>
  </si>
  <si>
    <t>08C58</t>
  </si>
  <si>
    <t>Arthroscopies de l'épaule</t>
  </si>
  <si>
    <t>08C59</t>
  </si>
  <si>
    <t>Ténosynovectomies du poignet</t>
  </si>
  <si>
    <t>08C60</t>
  </si>
  <si>
    <t>Interventions sur le poignet autres que les ténosynovectomies</t>
  </si>
  <si>
    <t>08C61</t>
  </si>
  <si>
    <t>Interventions majeures pour infections ostéoarticulaires</t>
  </si>
  <si>
    <t>08C62</t>
  </si>
  <si>
    <t>Autres interventions pour infections ostéoarticulaires</t>
  </si>
  <si>
    <t>09C02</t>
  </si>
  <si>
    <t>Greffes de peau et/ou parages de plaie pour ulcère cutané ou cellulite</t>
  </si>
  <si>
    <t>09C03</t>
  </si>
  <si>
    <t>Greffes de peau et/ou parages de plaie à l'exception des ulcères cutanés et cellulites</t>
  </si>
  <si>
    <t>09C04</t>
  </si>
  <si>
    <t>Mastectomies totales pour tumeur maligne</t>
  </si>
  <si>
    <t>09C05</t>
  </si>
  <si>
    <t>Mastectomies subtotales pour tumeur maligne</t>
  </si>
  <si>
    <t>09C06</t>
  </si>
  <si>
    <t>Interventions sur le sein pour des affections non malignes autres que les actes de biopsie et d'excision locale</t>
  </si>
  <si>
    <t>09C07</t>
  </si>
  <si>
    <t>Biopsies et excisions locales pour des affections non malignes du sein</t>
  </si>
  <si>
    <t>09C08</t>
  </si>
  <si>
    <t>Interventions sur la région anale et périanale</t>
  </si>
  <si>
    <t>09C09</t>
  </si>
  <si>
    <t>Interventions plastiques en dehors de la chirurgie esthétique</t>
  </si>
  <si>
    <t>09C10</t>
  </si>
  <si>
    <t>Autres interventions sur la peau, les tissus sous-cutanés ou les seins</t>
  </si>
  <si>
    <t>09C11</t>
  </si>
  <si>
    <t>Reconstructions des seins</t>
  </si>
  <si>
    <t>09C12</t>
  </si>
  <si>
    <t>Interventions pour kystes, granulomes et interventions sur les ongles</t>
  </si>
  <si>
    <t>09C13</t>
  </si>
  <si>
    <t>Interventions pour condylomes anogénitaux</t>
  </si>
  <si>
    <t>09C14</t>
  </si>
  <si>
    <t>Certains curages lymphonodaux pour des affections de la peau, des tissus sous-cutanés ou des seins</t>
  </si>
  <si>
    <t>09C15</t>
  </si>
  <si>
    <t>Interventions sur la peau, les tissus sous-cutanés ou les seins pour lésions traumatiques</t>
  </si>
  <si>
    <t>09Z02</t>
  </si>
  <si>
    <t>Chirurgie esthétique</t>
  </si>
  <si>
    <t>10C02</t>
  </si>
  <si>
    <t>Interventions sur l'hypophyse</t>
  </si>
  <si>
    <t>10C03</t>
  </si>
  <si>
    <t>Interventions sur les glandes surrénales</t>
  </si>
  <si>
    <t>10C05</t>
  </si>
  <si>
    <t>Interventions sur les parathyroïdes</t>
  </si>
  <si>
    <t>10C07</t>
  </si>
  <si>
    <t>Interventions sur le tractus thyréoglosse</t>
  </si>
  <si>
    <t>10C08</t>
  </si>
  <si>
    <t>Autres interventions pour troubles endocriniens, métaboliques ou nutritionnels</t>
  </si>
  <si>
    <t>10C09</t>
  </si>
  <si>
    <t>Gastroplasties pour obésité</t>
  </si>
  <si>
    <t>10C10</t>
  </si>
  <si>
    <t>Autres interventions pour obésité</t>
  </si>
  <si>
    <t>10C11</t>
  </si>
  <si>
    <t>Interventions sur la thyroïde pour tumeurs malignes</t>
  </si>
  <si>
    <t>10C12</t>
  </si>
  <si>
    <t>Interventions sur la thyroïde pour affections non malignes</t>
  </si>
  <si>
    <t>10C13</t>
  </si>
  <si>
    <t>Interventions digestives autres que les gastroplasties, pour obésité</t>
  </si>
  <si>
    <t>11C02</t>
  </si>
  <si>
    <t>Interventions sur les reins et les uretères et chirurgie majeure de la vessie pour une affection tumorale</t>
  </si>
  <si>
    <t>11C03</t>
  </si>
  <si>
    <t>Interventions sur les reins et les uretères et chirurgie majeure de la vessie pour une affection non tumorale</t>
  </si>
  <si>
    <t>11C04</t>
  </si>
  <si>
    <t>Autres interventions sur la vessie à l'exception des interventions transurétrales</t>
  </si>
  <si>
    <t>11C06</t>
  </si>
  <si>
    <t>Interventions sur l'urètre, âge inférieur à 18 ans</t>
  </si>
  <si>
    <t>11C07</t>
  </si>
  <si>
    <t>Interventions sur l'urètre, âge supérieur à 17 ans</t>
  </si>
  <si>
    <t>11C08</t>
  </si>
  <si>
    <t>Autres interventions sur les reins et les voies urinaires</t>
  </si>
  <si>
    <t>11C09</t>
  </si>
  <si>
    <t>Créations et réfections de fistules artérioveineuses pour affections de la CMD 11</t>
  </si>
  <si>
    <t>11C10</t>
  </si>
  <si>
    <t>Interventions pour incontinence urinaire en dehors des interventions transurétrales</t>
  </si>
  <si>
    <t>11C11</t>
  </si>
  <si>
    <t>Interventions par voie transurétrale ou transcutanée pour lithiases urinaires</t>
  </si>
  <si>
    <t>11C12</t>
  </si>
  <si>
    <t>Injections de toxine botulique dans l'appareil urinaire</t>
  </si>
  <si>
    <t>11C13</t>
  </si>
  <si>
    <t>Interventions par voie transurétrale ou transcutanée pour des affections non lithiasiques</t>
  </si>
  <si>
    <t>11K07</t>
  </si>
  <si>
    <t>Séjours de la CMD 11 comprenant la mise en place de certains accès vasculaires, en ambulatoire</t>
  </si>
  <si>
    <t>12C03</t>
  </si>
  <si>
    <t>Interventions sur le pénis</t>
  </si>
  <si>
    <t>12C04</t>
  </si>
  <si>
    <t>Prostatectomies transurétrales</t>
  </si>
  <si>
    <t>12C05</t>
  </si>
  <si>
    <t>Interventions sur les testicules pour tumeurs malignes</t>
  </si>
  <si>
    <t>12C06</t>
  </si>
  <si>
    <t>Interventions sur les testicules pour affections non malignes, âge inférieur à 18 ans</t>
  </si>
  <si>
    <t>12C07</t>
  </si>
  <si>
    <t>Interventions sur les testicules pour affections non malignes, âge supérieur à 17 ans</t>
  </si>
  <si>
    <t>12C08</t>
  </si>
  <si>
    <t>Circoncision</t>
  </si>
  <si>
    <t>12C09</t>
  </si>
  <si>
    <t>Autres interventions pour tumeurs malignes de l'appareil génital masculin</t>
  </si>
  <si>
    <t>12C10</t>
  </si>
  <si>
    <t>Autres interventions pour affections non malignes de l'appareil génital masculin</t>
  </si>
  <si>
    <t>12C11</t>
  </si>
  <si>
    <t>Interventions pelviennes majeures chez l'homme pour tumeurs malignes</t>
  </si>
  <si>
    <t>12C12</t>
  </si>
  <si>
    <t>Interventions pelviennes majeures chez l'homme pour affections non malignes</t>
  </si>
  <si>
    <t>12C13</t>
  </si>
  <si>
    <t>Stérilisation et vasoplastie</t>
  </si>
  <si>
    <t>12K06</t>
  </si>
  <si>
    <t>Séjours comprenant une biopsie prostatique, en ambulatoire</t>
  </si>
  <si>
    <t>13C03</t>
  </si>
  <si>
    <t>Hystérectomies</t>
  </si>
  <si>
    <t>13C04</t>
  </si>
  <si>
    <t>Interventions réparatrices sur l'appareil génital féminin</t>
  </si>
  <si>
    <t>13C05</t>
  </si>
  <si>
    <t>Interventions sur le système utéroannexiel pour tumeurs malignes</t>
  </si>
  <si>
    <t>13C06</t>
  </si>
  <si>
    <t>Interruptions tubaires</t>
  </si>
  <si>
    <t>13C07</t>
  </si>
  <si>
    <t>Interventions sur le système utéroannexiel pour des affections non malignes, autres que les interruptions tubaires</t>
  </si>
  <si>
    <t>13C08</t>
  </si>
  <si>
    <t>Interventions sur la vulve, le vagin ou le col utérin</t>
  </si>
  <si>
    <t>13C09</t>
  </si>
  <si>
    <t>Laparoscopies ou coelioscopies diagnostiques</t>
  </si>
  <si>
    <t>13C10</t>
  </si>
  <si>
    <t>Ligatures tubaires par laparoscopie ou coelioscopie</t>
  </si>
  <si>
    <t>13C11</t>
  </si>
  <si>
    <t>Dilatations et curetages, conisations pour tumeurs malignes</t>
  </si>
  <si>
    <t>13C12</t>
  </si>
  <si>
    <t>Dilatations et curetages, conisations pour affections non malignes</t>
  </si>
  <si>
    <t>13C13</t>
  </si>
  <si>
    <t>Autres interventions sur l'appareil génital féminin</t>
  </si>
  <si>
    <t>13C14</t>
  </si>
  <si>
    <t>Exentérations pelviennes, hystérectomies élargies ou vulvectomies pour tumeurs malignes</t>
  </si>
  <si>
    <t>13C15</t>
  </si>
  <si>
    <t>Exentérations pelviennes, hystérectomies élargies ou vulvectomies pour affections non malignes</t>
  </si>
  <si>
    <t>13C16</t>
  </si>
  <si>
    <t>Prélèvements d'ovocytes, en ambulatoire</t>
  </si>
  <si>
    <t>13C17</t>
  </si>
  <si>
    <t>Cervicocystopexie</t>
  </si>
  <si>
    <t>13C18</t>
  </si>
  <si>
    <t>Myomectomies de l'utérus</t>
  </si>
  <si>
    <t>13C19</t>
  </si>
  <si>
    <t>Interventions pour stérilité ou motifs de soins liés à la reproduction</t>
  </si>
  <si>
    <t>13C20</t>
  </si>
  <si>
    <t>Exérèses ou destructions de lésions du col de l'utérus sauf conisations</t>
  </si>
  <si>
    <t>14Z08</t>
  </si>
  <si>
    <t>Interruptions volontaires de grossesse : séjours de moins de 3 jours</t>
  </si>
  <si>
    <t>16C02</t>
  </si>
  <si>
    <t>Interventions sur la rate</t>
  </si>
  <si>
    <t>16C03</t>
  </si>
  <si>
    <t>Autres interventions pour affections du sang et des organes hématopoïétiques</t>
  </si>
  <si>
    <t>17C06</t>
  </si>
  <si>
    <t>Interventions majeures de la CMD17</t>
  </si>
  <si>
    <t>17C07</t>
  </si>
  <si>
    <t>Interventions intermédiaires de la CMD17</t>
  </si>
  <si>
    <t>17C08</t>
  </si>
  <si>
    <t>Interventions mineures de la CMD17</t>
  </si>
  <si>
    <t>18C02</t>
  </si>
  <si>
    <t>Interventions pour maladies infectieuses ou parasitaires</t>
  </si>
  <si>
    <t>19C02</t>
  </si>
  <si>
    <t>Interventions chirurgicales avec un diagnostic principal de maladie mentale</t>
  </si>
  <si>
    <t>21C04</t>
  </si>
  <si>
    <t>Interventions sur la main ou le poignet à la suite de blessures</t>
  </si>
  <si>
    <t>21C05</t>
  </si>
  <si>
    <t>Autres interventions pour blessures ou complications d'acte</t>
  </si>
  <si>
    <t>21C06</t>
  </si>
  <si>
    <t>Greffes de peau ou parages de plaies pour lésions autres que des brûlures</t>
  </si>
  <si>
    <t>22C02</t>
  </si>
  <si>
    <t>Brûlures non étendues avec greffe cutanée</t>
  </si>
  <si>
    <t>22C03</t>
  </si>
  <si>
    <t>Brûlures non étendues avec parages de plaie ou autres interventions chirurgicales</t>
  </si>
  <si>
    <t>23C02</t>
  </si>
  <si>
    <t>Interventions chirurgicales avec autres motifs de recours aux services de santé</t>
  </si>
  <si>
    <t>23Z03</t>
  </si>
  <si>
    <t>Interventions de confort et autres interventions non prises en charge par l'assurance maladie obligatoire</t>
  </si>
  <si>
    <t>25C02</t>
  </si>
  <si>
    <t>Interventions pour maladie due au VIH</t>
  </si>
  <si>
    <t>26C02</t>
  </si>
  <si>
    <t>Interventions pour traumatismes multiples graves</t>
  </si>
  <si>
    <t>27C02</t>
  </si>
  <si>
    <t>Transplantations hépatiques</t>
  </si>
  <si>
    <t>27C03</t>
  </si>
  <si>
    <t>Transplantations pancréatiques</t>
  </si>
  <si>
    <t>27C04</t>
  </si>
  <si>
    <t>Transplantations pulmonaires</t>
  </si>
  <si>
    <t>27C05</t>
  </si>
  <si>
    <t>Transplantations cardiaques</t>
  </si>
  <si>
    <t>27C06</t>
  </si>
  <si>
    <t>Transplantations rénales</t>
  </si>
  <si>
    <t>27C07</t>
  </si>
  <si>
    <t>Autres transplantations</t>
  </si>
  <si>
    <t>2014</t>
  </si>
  <si>
    <t>2012</t>
  </si>
  <si>
    <t>2009</t>
  </si>
  <si>
    <t>2013</t>
  </si>
  <si>
    <t/>
  </si>
  <si>
    <t>2010</t>
  </si>
  <si>
    <t>- Onglet taux 1.1 : Taux de recours en chirurgie par région (pour 1 000 habitants)</t>
  </si>
  <si>
    <t>- Onglet taux 1.3 : Taux de recours bruts en chirurgie par région par tranche d'âge (≤3ans, de 4 à 17 ans, de 18 à 74 ans et plus de 75 ans) (pour 1 000 habitants)</t>
  </si>
  <si>
    <t>- Onglet taux 1.2 : Taux de recours en chirurgie ambulatoire par région (pour 1 000 habitants)</t>
  </si>
  <si>
    <t>- Onglet taux 1.4 : Taux de recours bruts en chirurgie ambulatoire par région par tranche d'âge (≤3ans, de 4 à 17 ans, de 18 à 74 ans et 75 ans et plus) (pour 1 000 habitants)</t>
  </si>
  <si>
    <t>- Onglet taux 2.8 : Répartition des modes de sortie et destination des séjours en C réalisés en 0 jour en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</si>
</sst>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€_-;\-* #,##0.00\ _€_-;_-* &quot;-&quot;??\ _€_-;_-@_-"/>
    <numFmt numFmtId="164" formatCode="#,##0.0"/>
    <numFmt numFmtId="165" formatCode="0.0%"/>
    <numFmt numFmtId="166" formatCode="_-* #,##0\ _€_-;\-* #,##0\ _€_-;_-* &quot;-&quot;??\ _€_-;_-@_-"/>
    <numFmt numFmtId="167" formatCode="#,##0_ ;\-#,##0\ "/>
  </numFmts>
  <fonts count="20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b/>
      <sz val="14"/>
      <color indexed="18"/>
      <name val="Arial"/>
      <family val="2"/>
    </font>
    <font>
      <b/>
      <u/>
      <sz val="10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b/>
      <sz val="8"/>
      <color theme="0"/>
      <name val="Arial"/>
      <family val="2"/>
    </font>
    <font>
      <sz val="10"/>
      <name val="MS Sans Serif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092C6"/>
        <bgColor rgb="FF000000"/>
      </patternFill>
    </fill>
    <fill>
      <patternFill patternType="solid">
        <fgColor rgb="FF55A935"/>
        <bgColor rgb="FF000000"/>
      </patternFill>
    </fill>
    <fill>
      <patternFill patternType="solid">
        <fgColor rgb="FFECF4DD"/>
        <bgColor rgb="FF000000"/>
      </patternFill>
    </fill>
    <fill>
      <patternFill patternType="solid">
        <fgColor rgb="FF55A935"/>
        <bgColor indexed="64"/>
      </patternFill>
    </fill>
    <fill>
      <patternFill patternType="solid">
        <fgColor rgb="FFECF4DD"/>
        <bgColor indexed="64"/>
      </patternFill>
    </fill>
    <fill>
      <patternFill patternType="solid">
        <fgColor rgb="FF2092C6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25">
    <xf numFmtId="0" fontId="0" fillId="0" borderId="0" xfId="0"/>
    <xf numFmtId="0" fontId="9" fillId="4" borderId="5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/>
    </xf>
    <xf numFmtId="165" fontId="9" fillId="4" borderId="5" xfId="1" applyNumberFormat="1" applyFont="1" applyFill="1" applyBorder="1" applyAlignment="1">
      <alignment horizontal="right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2" borderId="4" xfId="2" quotePrefix="1" applyNumberFormat="1" applyFont="1" applyFill="1" applyBorder="1" applyAlignment="1">
      <alignment horizontal="left" vertical="center"/>
    </xf>
    <xf numFmtId="0" fontId="10" fillId="2" borderId="4" xfId="2" quotePrefix="1" applyNumberFormat="1" applyFont="1" applyFill="1" applyBorder="1" applyAlignment="1">
      <alignment horizontal="left" vertical="center"/>
    </xf>
    <xf numFmtId="0" fontId="7" fillId="2" borderId="4" xfId="4" quotePrefix="1" applyNumberFormat="1" applyFont="1" applyFill="1" applyBorder="1" applyAlignment="1">
      <alignment horizontal="left" vertical="center"/>
    </xf>
    <xf numFmtId="165" fontId="7" fillId="2" borderId="3" xfId="5" applyNumberFormat="1" applyFont="1" applyFill="1" applyBorder="1" applyAlignment="1">
      <alignment vertical="center"/>
    </xf>
    <xf numFmtId="0" fontId="10" fillId="2" borderId="4" xfId="4" quotePrefix="1" applyNumberFormat="1" applyFont="1" applyFill="1" applyBorder="1" applyAlignment="1">
      <alignment horizontal="left" vertical="center"/>
    </xf>
    <xf numFmtId="165" fontId="10" fillId="2" borderId="3" xfId="5" applyNumberFormat="1" applyFont="1" applyFill="1" applyBorder="1" applyAlignment="1">
      <alignment vertical="center"/>
    </xf>
    <xf numFmtId="165" fontId="8" fillId="3" borderId="3" xfId="3" applyNumberFormat="1" applyFont="1" applyFill="1" applyBorder="1" applyAlignment="1">
      <alignment vertical="center" wrapText="1"/>
    </xf>
    <xf numFmtId="165" fontId="8" fillId="3" borderId="1" xfId="3" applyNumberFormat="1" applyFont="1" applyFill="1" applyBorder="1" applyAlignment="1">
      <alignment vertical="center" wrapText="1"/>
    </xf>
    <xf numFmtId="0" fontId="10" fillId="8" borderId="5" xfId="0" applyFont="1" applyFill="1" applyBorder="1" applyAlignment="1">
      <alignment horizontal="left" vertical="center" wrapText="1"/>
    </xf>
    <xf numFmtId="3" fontId="10" fillId="3" borderId="5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quotePrefix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3" xfId="0" quotePrefix="1" applyNumberFormat="1" applyFont="1" applyFill="1" applyBorder="1" applyAlignment="1">
      <alignment horizontal="left" vertical="center"/>
    </xf>
    <xf numFmtId="164" fontId="10" fillId="2" borderId="3" xfId="0" quotePrefix="1" applyNumberFormat="1" applyFont="1" applyFill="1" applyBorder="1" applyAlignment="1">
      <alignment horizontal="right" vertical="center"/>
    </xf>
    <xf numFmtId="164" fontId="10" fillId="2" borderId="3" xfId="0" applyNumberFormat="1" applyFont="1" applyFill="1" applyBorder="1" applyAlignment="1">
      <alignment horizontal="right" vertical="center"/>
    </xf>
    <xf numFmtId="164" fontId="10" fillId="2" borderId="7" xfId="0" quotePrefix="1" applyNumberFormat="1" applyFont="1" applyFill="1" applyBorder="1" applyAlignment="1">
      <alignment horizontal="right" vertical="center"/>
    </xf>
    <xf numFmtId="164" fontId="10" fillId="2" borderId="7" xfId="0" applyNumberFormat="1" applyFont="1" applyFill="1" applyBorder="1" applyAlignment="1">
      <alignment horizontal="right" vertical="center"/>
    </xf>
    <xf numFmtId="164" fontId="15" fillId="7" borderId="7" xfId="0" quotePrefix="1" applyNumberFormat="1" applyFont="1" applyFill="1" applyBorder="1" applyAlignment="1">
      <alignment horizontal="right" vertical="center"/>
    </xf>
    <xf numFmtId="164" fontId="15" fillId="7" borderId="7" xfId="0" applyNumberFormat="1" applyFont="1" applyFill="1" applyBorder="1" applyAlignment="1">
      <alignment horizontal="right" vertical="center"/>
    </xf>
    <xf numFmtId="164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vertical="center"/>
    </xf>
    <xf numFmtId="164" fontId="10" fillId="2" borderId="6" xfId="0" quotePrefix="1" applyNumberFormat="1" applyFont="1" applyFill="1" applyBorder="1" applyAlignment="1">
      <alignment horizontal="right" vertical="center"/>
    </xf>
    <xf numFmtId="164" fontId="10" fillId="2" borderId="6" xfId="0" applyNumberFormat="1" applyFont="1" applyFill="1" applyBorder="1" applyAlignment="1">
      <alignment horizontal="right" vertical="center"/>
    </xf>
    <xf numFmtId="164" fontId="10" fillId="2" borderId="6" xfId="0" applyNumberFormat="1" applyFont="1" applyFill="1" applyBorder="1" applyAlignment="1">
      <alignment vertical="center"/>
    </xf>
    <xf numFmtId="164" fontId="10" fillId="2" borderId="3" xfId="0" applyNumberFormat="1" applyFont="1" applyFill="1" applyBorder="1" applyAlignment="1">
      <alignment vertical="center"/>
    </xf>
    <xf numFmtId="164" fontId="10" fillId="2" borderId="7" xfId="0" applyNumberFormat="1" applyFont="1" applyFill="1" applyBorder="1" applyAlignment="1">
      <alignment vertical="center"/>
    </xf>
    <xf numFmtId="0" fontId="15" fillId="7" borderId="6" xfId="0" quotePrefix="1" applyNumberFormat="1" applyFont="1" applyFill="1" applyBorder="1" applyAlignment="1">
      <alignment vertical="center"/>
    </xf>
    <xf numFmtId="164" fontId="15" fillId="7" borderId="6" xfId="0" quotePrefix="1" applyNumberFormat="1" applyFont="1" applyFill="1" applyBorder="1" applyAlignment="1">
      <alignment horizontal="right" vertical="center"/>
    </xf>
    <xf numFmtId="164" fontId="15" fillId="7" borderId="6" xfId="0" applyNumberFormat="1" applyFont="1" applyFill="1" applyBorder="1" applyAlignment="1">
      <alignment horizontal="right" vertical="center"/>
    </xf>
    <xf numFmtId="0" fontId="15" fillId="7" borderId="3" xfId="0" quotePrefix="1" applyNumberFormat="1" applyFont="1" applyFill="1" applyBorder="1" applyAlignment="1">
      <alignment vertical="center"/>
    </xf>
    <xf numFmtId="164" fontId="15" fillId="7" borderId="3" xfId="0" quotePrefix="1" applyNumberFormat="1" applyFont="1" applyFill="1" applyBorder="1" applyAlignment="1">
      <alignment horizontal="right" vertical="center"/>
    </xf>
    <xf numFmtId="164" fontId="15" fillId="7" borderId="3" xfId="0" applyNumberFormat="1" applyFont="1" applyFill="1" applyBorder="1" applyAlignment="1">
      <alignment horizontal="right" vertical="center"/>
    </xf>
    <xf numFmtId="49" fontId="15" fillId="7" borderId="7" xfId="0" applyNumberFormat="1" applyFont="1" applyFill="1" applyBorder="1" applyAlignment="1">
      <alignment vertical="center"/>
    </xf>
    <xf numFmtId="0" fontId="7" fillId="6" borderId="8" xfId="0" applyFont="1" applyFill="1" applyBorder="1" applyAlignment="1">
      <alignment horizontal="center" vertical="center" wrapText="1"/>
    </xf>
    <xf numFmtId="164" fontId="10" fillId="2" borderId="1" xfId="0" quotePrefix="1" applyNumberFormat="1" applyFont="1" applyFill="1" applyBorder="1" applyAlignment="1">
      <alignment horizontal="right" vertical="center"/>
    </xf>
    <xf numFmtId="164" fontId="10" fillId="2" borderId="13" xfId="0" quotePrefix="1" applyNumberFormat="1" applyFont="1" applyFill="1" applyBorder="1" applyAlignment="1">
      <alignment horizontal="right" vertical="center"/>
    </xf>
    <xf numFmtId="164" fontId="10" fillId="2" borderId="14" xfId="0" quotePrefix="1" applyNumberFormat="1" applyFont="1" applyFill="1" applyBorder="1" applyAlignment="1">
      <alignment horizontal="right" vertical="center"/>
    </xf>
    <xf numFmtId="164" fontId="15" fillId="7" borderId="13" xfId="0" quotePrefix="1" applyNumberFormat="1" applyFont="1" applyFill="1" applyBorder="1" applyAlignment="1">
      <alignment horizontal="right" vertical="center"/>
    </xf>
    <xf numFmtId="164" fontId="15" fillId="7" borderId="1" xfId="0" quotePrefix="1" applyNumberFormat="1" applyFont="1" applyFill="1" applyBorder="1" applyAlignment="1">
      <alignment horizontal="right" vertical="center"/>
    </xf>
    <xf numFmtId="164" fontId="15" fillId="7" borderId="14" xfId="0" quotePrefix="1" applyNumberFormat="1" applyFont="1" applyFill="1" applyBorder="1" applyAlignment="1">
      <alignment horizontal="right" vertical="center"/>
    </xf>
    <xf numFmtId="0" fontId="7" fillId="2" borderId="0" xfId="2" applyFont="1" applyFill="1" applyAlignment="1">
      <alignment vertical="center"/>
    </xf>
    <xf numFmtId="0" fontId="5" fillId="2" borderId="0" xfId="2" applyFont="1" applyFill="1" applyAlignment="1">
      <alignment vertical="center" wrapText="1"/>
    </xf>
    <xf numFmtId="0" fontId="6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6" fillId="2" borderId="0" xfId="2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0" fontId="14" fillId="2" borderId="0" xfId="2" applyFont="1" applyFill="1" applyAlignment="1">
      <alignment vertical="center"/>
    </xf>
    <xf numFmtId="0" fontId="10" fillId="2" borderId="0" xfId="2" applyFont="1" applyFill="1" applyAlignment="1">
      <alignment horizontal="left" vertical="center"/>
    </xf>
    <xf numFmtId="0" fontId="9" fillId="4" borderId="5" xfId="0" applyFont="1" applyFill="1" applyBorder="1" applyAlignment="1">
      <alignment horizontal="center" vertical="center" wrapText="1"/>
    </xf>
    <xf numFmtId="0" fontId="10" fillId="2" borderId="0" xfId="6" applyFont="1" applyFill="1" applyAlignment="1">
      <alignment vertical="center"/>
    </xf>
    <xf numFmtId="0" fontId="10" fillId="2" borderId="0" xfId="6" applyFont="1" applyFill="1" applyAlignment="1">
      <alignment horizontal="left" vertical="center"/>
    </xf>
    <xf numFmtId="20" fontId="10" fillId="8" borderId="5" xfId="0" quotePrefix="1" applyNumberFormat="1" applyFont="1" applyFill="1" applyBorder="1" applyAlignment="1">
      <alignment vertical="center"/>
    </xf>
    <xf numFmtId="0" fontId="10" fillId="3" borderId="5" xfId="0" applyFont="1" applyFill="1" applyBorder="1" applyAlignment="1">
      <alignment horizontal="right" vertical="center"/>
    </xf>
    <xf numFmtId="165" fontId="10" fillId="3" borderId="5" xfId="0" applyNumberFormat="1" applyFont="1" applyFill="1" applyBorder="1" applyAlignment="1">
      <alignment horizontal="right" vertical="center"/>
    </xf>
    <xf numFmtId="3" fontId="10" fillId="3" borderId="5" xfId="0" applyNumberFormat="1" applyFont="1" applyFill="1" applyBorder="1" applyAlignment="1">
      <alignment horizontal="right" vertical="center"/>
    </xf>
    <xf numFmtId="3" fontId="15" fillId="7" borderId="5" xfId="0" applyNumberFormat="1" applyFont="1" applyFill="1" applyBorder="1" applyAlignment="1">
      <alignment vertical="center"/>
    </xf>
    <xf numFmtId="165" fontId="15" fillId="7" borderId="5" xfId="0" applyNumberFormat="1" applyFont="1" applyFill="1" applyBorder="1" applyAlignment="1">
      <alignment vertical="center"/>
    </xf>
    <xf numFmtId="0" fontId="10" fillId="8" borderId="5" xfId="0" applyFont="1" applyFill="1" applyBorder="1" applyAlignment="1">
      <alignment horizontal="left" vertical="center"/>
    </xf>
    <xf numFmtId="0" fontId="10" fillId="8" borderId="5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5" fillId="7" borderId="5" xfId="0" applyFont="1" applyFill="1" applyBorder="1" applyAlignment="1">
      <alignment vertical="center"/>
    </xf>
    <xf numFmtId="0" fontId="15" fillId="7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3" fontId="10" fillId="3" borderId="0" xfId="0" applyNumberFormat="1" applyFont="1" applyFill="1" applyAlignment="1">
      <alignment vertical="center"/>
    </xf>
    <xf numFmtId="0" fontId="10" fillId="6" borderId="9" xfId="0" applyFont="1" applyFill="1" applyBorder="1" applyAlignment="1">
      <alignment vertical="center" wrapText="1"/>
    </xf>
    <xf numFmtId="0" fontId="10" fillId="6" borderId="11" xfId="0" applyFont="1" applyFill="1" applyBorder="1" applyAlignment="1">
      <alignment vertical="center" wrapText="1"/>
    </xf>
    <xf numFmtId="0" fontId="10" fillId="6" borderId="5" xfId="0" applyFont="1" applyFill="1" applyBorder="1" applyAlignment="1">
      <alignment vertical="center" wrapText="1"/>
    </xf>
    <xf numFmtId="0" fontId="10" fillId="6" borderId="6" xfId="0" applyFont="1" applyFill="1" applyBorder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0" fillId="3" borderId="0" xfId="10" applyFont="1" applyFill="1" applyAlignment="1">
      <alignment vertical="center"/>
    </xf>
    <xf numFmtId="0" fontId="10" fillId="3" borderId="0" xfId="10" applyFont="1" applyFill="1" applyAlignment="1">
      <alignment horizontal="left" vertical="center"/>
    </xf>
    <xf numFmtId="0" fontId="10" fillId="3" borderId="0" xfId="11" applyFont="1" applyFill="1" applyAlignment="1">
      <alignment vertical="center"/>
    </xf>
    <xf numFmtId="0" fontId="9" fillId="4" borderId="5" xfId="11" applyFont="1" applyFill="1" applyBorder="1" applyAlignment="1">
      <alignment horizontal="left" vertical="center" wrapText="1"/>
    </xf>
    <xf numFmtId="0" fontId="9" fillId="4" borderId="8" xfId="11" applyFont="1" applyFill="1" applyBorder="1" applyAlignment="1">
      <alignment horizontal="left" vertical="center" wrapText="1"/>
    </xf>
    <xf numFmtId="0" fontId="9" fillId="4" borderId="5" xfId="11" applyFont="1" applyFill="1" applyBorder="1" applyAlignment="1">
      <alignment horizontal="center" vertical="center" wrapText="1"/>
    </xf>
    <xf numFmtId="0" fontId="10" fillId="3" borderId="0" xfId="10" applyFont="1" applyFill="1" applyAlignment="1">
      <alignment vertical="center" wrapText="1"/>
    </xf>
    <xf numFmtId="0" fontId="7" fillId="2" borderId="0" xfId="6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164" fontId="10" fillId="2" borderId="17" xfId="0" applyNumberFormat="1" applyFont="1" applyFill="1" applyBorder="1" applyAlignment="1">
      <alignment vertical="center"/>
    </xf>
    <xf numFmtId="164" fontId="10" fillId="2" borderId="18" xfId="0" applyNumberFormat="1" applyFont="1" applyFill="1" applyBorder="1" applyAlignment="1">
      <alignment vertical="center"/>
    </xf>
    <xf numFmtId="164" fontId="10" fillId="2" borderId="19" xfId="0" applyNumberFormat="1" applyFont="1" applyFill="1" applyBorder="1" applyAlignment="1">
      <alignment vertical="center"/>
    </xf>
    <xf numFmtId="164" fontId="15" fillId="7" borderId="17" xfId="0" quotePrefix="1" applyNumberFormat="1" applyFont="1" applyFill="1" applyBorder="1" applyAlignment="1">
      <alignment horizontal="right" vertical="center"/>
    </xf>
    <xf numFmtId="164" fontId="15" fillId="7" borderId="18" xfId="0" quotePrefix="1" applyNumberFormat="1" applyFont="1" applyFill="1" applyBorder="1" applyAlignment="1">
      <alignment horizontal="right" vertical="center"/>
    </xf>
    <xf numFmtId="164" fontId="15" fillId="7" borderId="19" xfId="0" quotePrefix="1" applyNumberFormat="1" applyFont="1" applyFill="1" applyBorder="1" applyAlignment="1">
      <alignment horizontal="right" vertical="center"/>
    </xf>
    <xf numFmtId="0" fontId="7" fillId="6" borderId="16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165" fontId="9" fillId="4" borderId="8" xfId="1" applyNumberFormat="1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horizontal="center" vertical="center" wrapText="1"/>
    </xf>
    <xf numFmtId="165" fontId="8" fillId="3" borderId="20" xfId="3" applyNumberFormat="1" applyFont="1" applyFill="1" applyBorder="1" applyAlignment="1">
      <alignment vertical="center" wrapText="1"/>
    </xf>
    <xf numFmtId="165" fontId="9" fillId="4" borderId="15" xfId="1" applyNumberFormat="1" applyFont="1" applyFill="1" applyBorder="1" applyAlignment="1">
      <alignment horizontal="right" vertical="center" wrapText="1"/>
    </xf>
    <xf numFmtId="165" fontId="7" fillId="2" borderId="1" xfId="5" applyNumberFormat="1" applyFont="1" applyFill="1" applyBorder="1" applyAlignment="1">
      <alignment vertical="center"/>
    </xf>
    <xf numFmtId="165" fontId="10" fillId="2" borderId="1" xfId="5" applyNumberFormat="1" applyFont="1" applyFill="1" applyBorder="1" applyAlignment="1">
      <alignment vertical="center"/>
    </xf>
    <xf numFmtId="165" fontId="7" fillId="2" borderId="18" xfId="5" applyNumberFormat="1" applyFont="1" applyFill="1" applyBorder="1" applyAlignment="1">
      <alignment vertical="center"/>
    </xf>
    <xf numFmtId="165" fontId="10" fillId="2" borderId="18" xfId="5" applyNumberFormat="1" applyFont="1" applyFill="1" applyBorder="1" applyAlignment="1">
      <alignment vertical="center"/>
    </xf>
    <xf numFmtId="0" fontId="14" fillId="2" borderId="0" xfId="6" applyFont="1" applyFill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0" fontId="7" fillId="2" borderId="0" xfId="2" applyFont="1" applyFill="1" applyAlignment="1">
      <alignment vertical="center"/>
    </xf>
    <xf numFmtId="0" fontId="10" fillId="3" borderId="0" xfId="10" applyFont="1" applyFill="1" applyBorder="1" applyAlignment="1">
      <alignment horizontal="left" vertical="center"/>
    </xf>
    <xf numFmtId="0" fontId="10" fillId="3" borderId="0" xfId="10" applyFont="1" applyFill="1" applyBorder="1" applyAlignment="1">
      <alignment vertical="center"/>
    </xf>
    <xf numFmtId="164" fontId="15" fillId="7" borderId="5" xfId="0" quotePrefix="1" applyNumberFormat="1" applyFont="1" applyFill="1" applyBorder="1" applyAlignment="1">
      <alignment horizontal="right" vertical="center"/>
    </xf>
    <xf numFmtId="164" fontId="15" fillId="7" borderId="5" xfId="0" applyNumberFormat="1" applyFont="1" applyFill="1" applyBorder="1" applyAlignment="1">
      <alignment horizontal="right" vertical="center"/>
    </xf>
    <xf numFmtId="166" fontId="10" fillId="2" borderId="0" xfId="6" applyNumberFormat="1" applyFont="1" applyFill="1" applyAlignment="1">
      <alignment vertical="center"/>
    </xf>
    <xf numFmtId="164" fontId="10" fillId="2" borderId="6" xfId="0" quotePrefix="1" applyNumberFormat="1" applyFont="1" applyFill="1" applyBorder="1" applyAlignment="1">
      <alignment vertical="center"/>
    </xf>
    <xf numFmtId="164" fontId="10" fillId="2" borderId="3" xfId="0" quotePrefix="1" applyNumberFormat="1" applyFont="1" applyFill="1" applyBorder="1" applyAlignment="1">
      <alignment vertical="center"/>
    </xf>
    <xf numFmtId="164" fontId="10" fillId="2" borderId="7" xfId="0" quotePrefix="1" applyNumberFormat="1" applyFont="1" applyFill="1" applyBorder="1" applyAlignment="1">
      <alignment vertical="center"/>
    </xf>
    <xf numFmtId="164" fontId="15" fillId="7" borderId="6" xfId="0" quotePrefix="1" applyNumberFormat="1" applyFont="1" applyFill="1" applyBorder="1" applyAlignment="1">
      <alignment vertical="center"/>
    </xf>
    <xf numFmtId="164" fontId="15" fillId="7" borderId="6" xfId="0" applyNumberFormat="1" applyFont="1" applyFill="1" applyBorder="1" applyAlignment="1">
      <alignment vertical="center"/>
    </xf>
    <xf numFmtId="164" fontId="15" fillId="7" borderId="17" xfId="0" quotePrefix="1" applyNumberFormat="1" applyFont="1" applyFill="1" applyBorder="1" applyAlignment="1">
      <alignment vertical="center"/>
    </xf>
    <xf numFmtId="164" fontId="15" fillId="7" borderId="3" xfId="0" quotePrefix="1" applyNumberFormat="1" applyFont="1" applyFill="1" applyBorder="1" applyAlignment="1">
      <alignment vertical="center"/>
    </xf>
    <xf numFmtId="164" fontId="15" fillId="7" borderId="3" xfId="0" applyNumberFormat="1" applyFont="1" applyFill="1" applyBorder="1" applyAlignment="1">
      <alignment vertical="center"/>
    </xf>
    <xf numFmtId="164" fontId="15" fillId="7" borderId="18" xfId="0" quotePrefix="1" applyNumberFormat="1" applyFont="1" applyFill="1" applyBorder="1" applyAlignment="1">
      <alignment vertical="center"/>
    </xf>
    <xf numFmtId="164" fontId="15" fillId="7" borderId="7" xfId="0" quotePrefix="1" applyNumberFormat="1" applyFont="1" applyFill="1" applyBorder="1" applyAlignment="1">
      <alignment vertical="center"/>
    </xf>
    <xf numFmtId="164" fontId="15" fillId="7" borderId="7" xfId="0" applyNumberFormat="1" applyFont="1" applyFill="1" applyBorder="1" applyAlignment="1">
      <alignment vertical="center"/>
    </xf>
    <xf numFmtId="164" fontId="15" fillId="7" borderId="19" xfId="0" quotePrefix="1" applyNumberFormat="1" applyFont="1" applyFill="1" applyBorder="1" applyAlignment="1">
      <alignment vertical="center"/>
    </xf>
    <xf numFmtId="164" fontId="10" fillId="2" borderId="13" xfId="0" quotePrefix="1" applyNumberFormat="1" applyFont="1" applyFill="1" applyBorder="1" applyAlignment="1">
      <alignment vertical="center"/>
    </xf>
    <xf numFmtId="164" fontId="10" fillId="2" borderId="1" xfId="0" quotePrefix="1" applyNumberFormat="1" applyFont="1" applyFill="1" applyBorder="1" applyAlignment="1">
      <alignment vertical="center"/>
    </xf>
    <xf numFmtId="164" fontId="10" fillId="2" borderId="14" xfId="0" quotePrefix="1" applyNumberFormat="1" applyFont="1" applyFill="1" applyBorder="1" applyAlignment="1">
      <alignment vertical="center"/>
    </xf>
    <xf numFmtId="164" fontId="15" fillId="7" borderId="13" xfId="0" quotePrefix="1" applyNumberFormat="1" applyFont="1" applyFill="1" applyBorder="1" applyAlignment="1">
      <alignment vertical="center"/>
    </xf>
    <xf numFmtId="164" fontId="15" fillId="7" borderId="1" xfId="0" quotePrefix="1" applyNumberFormat="1" applyFont="1" applyFill="1" applyBorder="1" applyAlignment="1">
      <alignment vertical="center"/>
    </xf>
    <xf numFmtId="164" fontId="15" fillId="7" borderId="14" xfId="0" quotePrefix="1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/>
    </xf>
    <xf numFmtId="0" fontId="7" fillId="6" borderId="22" xfId="0" applyFont="1" applyFill="1" applyBorder="1" applyAlignment="1">
      <alignment horizontal="center" vertical="center" wrapText="1"/>
    </xf>
    <xf numFmtId="167" fontId="8" fillId="3" borderId="3" xfId="9" applyNumberFormat="1" applyFont="1" applyFill="1" applyBorder="1" applyAlignment="1">
      <alignment vertical="center" wrapText="1"/>
    </xf>
    <xf numFmtId="167" fontId="8" fillId="3" borderId="1" xfId="9" applyNumberFormat="1" applyFont="1" applyFill="1" applyBorder="1" applyAlignment="1">
      <alignment vertical="center" wrapText="1"/>
    </xf>
    <xf numFmtId="167" fontId="15" fillId="9" borderId="5" xfId="9" applyNumberFormat="1" applyFont="1" applyFill="1" applyBorder="1" applyAlignment="1">
      <alignment vertical="center" wrapText="1"/>
    </xf>
    <xf numFmtId="165" fontId="10" fillId="3" borderId="0" xfId="10" applyNumberFormat="1" applyFont="1" applyFill="1" applyAlignment="1">
      <alignment vertical="center"/>
    </xf>
    <xf numFmtId="0" fontId="7" fillId="3" borderId="24" xfId="11" quotePrefix="1" applyNumberFormat="1" applyFont="1" applyFill="1" applyBorder="1" applyAlignment="1">
      <alignment horizontal="center" vertical="center"/>
    </xf>
    <xf numFmtId="0" fontId="7" fillId="3" borderId="25" xfId="11" quotePrefix="1" applyNumberFormat="1" applyFont="1" applyFill="1" applyBorder="1" applyAlignment="1">
      <alignment horizontal="left" vertical="center" wrapText="1"/>
    </xf>
    <xf numFmtId="165" fontId="8" fillId="3" borderId="24" xfId="12" applyNumberFormat="1" applyFont="1" applyFill="1" applyBorder="1" applyAlignment="1">
      <alignment vertical="center" wrapText="1"/>
    </xf>
    <xf numFmtId="3" fontId="8" fillId="3" borderId="25" xfId="12" applyNumberFormat="1" applyFont="1" applyFill="1" applyBorder="1" applyAlignment="1">
      <alignment vertical="center" wrapText="1"/>
    </xf>
    <xf numFmtId="0" fontId="8" fillId="3" borderId="25" xfId="12" applyNumberFormat="1" applyFont="1" applyFill="1" applyBorder="1" applyAlignment="1">
      <alignment horizontal="center" vertical="center" wrapText="1"/>
    </xf>
    <xf numFmtId="0" fontId="7" fillId="3" borderId="26" xfId="11" quotePrefix="1" applyNumberFormat="1" applyFont="1" applyFill="1" applyBorder="1" applyAlignment="1">
      <alignment horizontal="center" vertical="center"/>
    </xf>
    <xf numFmtId="0" fontId="7" fillId="3" borderId="27" xfId="11" quotePrefix="1" applyNumberFormat="1" applyFont="1" applyFill="1" applyBorder="1" applyAlignment="1">
      <alignment horizontal="left" vertical="center" wrapText="1"/>
    </xf>
    <xf numFmtId="165" fontId="8" fillId="3" borderId="26" xfId="12" applyNumberFormat="1" applyFont="1" applyFill="1" applyBorder="1" applyAlignment="1">
      <alignment vertical="center" wrapText="1"/>
    </xf>
    <xf numFmtId="3" fontId="8" fillId="3" borderId="27" xfId="12" applyNumberFormat="1" applyFont="1" applyFill="1" applyBorder="1" applyAlignment="1">
      <alignment vertical="center" wrapText="1"/>
    </xf>
    <xf numFmtId="0" fontId="8" fillId="3" borderId="27" xfId="12" applyNumberFormat="1" applyFont="1" applyFill="1" applyBorder="1" applyAlignment="1">
      <alignment horizontal="center" vertical="center" wrapText="1"/>
    </xf>
    <xf numFmtId="0" fontId="7" fillId="3" borderId="28" xfId="11" quotePrefix="1" applyNumberFormat="1" applyFont="1" applyFill="1" applyBorder="1" applyAlignment="1">
      <alignment horizontal="center" vertical="center"/>
    </xf>
    <xf numFmtId="0" fontId="7" fillId="3" borderId="29" xfId="11" quotePrefix="1" applyNumberFormat="1" applyFont="1" applyFill="1" applyBorder="1" applyAlignment="1">
      <alignment horizontal="left" vertical="center" wrapText="1"/>
    </xf>
    <xf numFmtId="165" fontId="8" fillId="3" borderId="28" xfId="12" applyNumberFormat="1" applyFont="1" applyFill="1" applyBorder="1" applyAlignment="1">
      <alignment vertical="center" wrapText="1"/>
    </xf>
    <xf numFmtId="165" fontId="8" fillId="3" borderId="29" xfId="12" applyNumberFormat="1" applyFont="1" applyFill="1" applyBorder="1" applyAlignment="1">
      <alignment vertical="center" wrapText="1"/>
    </xf>
    <xf numFmtId="3" fontId="8" fillId="3" borderId="29" xfId="12" applyNumberFormat="1" applyFont="1" applyFill="1" applyBorder="1" applyAlignment="1">
      <alignment vertical="center" wrapText="1"/>
    </xf>
    <xf numFmtId="0" fontId="8" fillId="3" borderId="29" xfId="12" applyNumberFormat="1" applyFont="1" applyFill="1" applyBorder="1" applyAlignment="1">
      <alignment horizontal="center" vertical="center" wrapText="1"/>
    </xf>
    <xf numFmtId="165" fontId="8" fillId="3" borderId="25" xfId="12" applyNumberFormat="1" applyFont="1" applyFill="1" applyBorder="1" applyAlignment="1">
      <alignment vertical="center" wrapText="1"/>
    </xf>
    <xf numFmtId="165" fontId="8" fillId="3" borderId="27" xfId="12" applyNumberFormat="1" applyFont="1" applyFill="1" applyBorder="1" applyAlignment="1">
      <alignment vertical="center" wrapText="1"/>
    </xf>
    <xf numFmtId="0" fontId="9" fillId="4" borderId="8" xfId="11" applyFont="1" applyFill="1" applyBorder="1" applyAlignment="1">
      <alignment horizontal="center" vertical="center" wrapText="1"/>
    </xf>
    <xf numFmtId="0" fontId="10" fillId="3" borderId="0" xfId="10" applyFont="1" applyFill="1" applyAlignment="1">
      <alignment horizontal="center" vertical="center"/>
    </xf>
    <xf numFmtId="167" fontId="8" fillId="3" borderId="18" xfId="9" applyNumberFormat="1" applyFont="1" applyFill="1" applyBorder="1" applyAlignment="1">
      <alignment vertical="center" wrapText="1"/>
    </xf>
    <xf numFmtId="167" fontId="15" fillId="9" borderId="8" xfId="9" applyNumberFormat="1" applyFont="1" applyFill="1" applyBorder="1" applyAlignment="1">
      <alignment vertical="center" wrapText="1"/>
    </xf>
    <xf numFmtId="167" fontId="17" fillId="3" borderId="3" xfId="9" applyNumberFormat="1" applyFont="1" applyFill="1" applyBorder="1" applyAlignment="1">
      <alignment horizontal="right" vertical="center" wrapText="1"/>
    </xf>
    <xf numFmtId="167" fontId="17" fillId="3" borderId="18" xfId="9" applyNumberFormat="1" applyFont="1" applyFill="1" applyBorder="1" applyAlignment="1">
      <alignment horizontal="right" vertical="center" wrapText="1"/>
    </xf>
    <xf numFmtId="167" fontId="17" fillId="3" borderId="1" xfId="9" applyNumberFormat="1" applyFont="1" applyFill="1" applyBorder="1" applyAlignment="1">
      <alignment horizontal="right" vertical="center" wrapText="1"/>
    </xf>
    <xf numFmtId="167" fontId="8" fillId="3" borderId="3" xfId="9" applyNumberFormat="1" applyFont="1" applyFill="1" applyBorder="1" applyAlignment="1">
      <alignment horizontal="right" vertical="center" wrapText="1"/>
    </xf>
    <xf numFmtId="167" fontId="8" fillId="3" borderId="18" xfId="9" applyNumberFormat="1" applyFont="1" applyFill="1" applyBorder="1" applyAlignment="1">
      <alignment horizontal="right" vertical="center" wrapText="1"/>
    </xf>
    <xf numFmtId="167" fontId="8" fillId="3" borderId="1" xfId="9" applyNumberFormat="1" applyFont="1" applyFill="1" applyBorder="1" applyAlignment="1">
      <alignment horizontal="right" vertical="center" wrapText="1"/>
    </xf>
    <xf numFmtId="167" fontId="15" fillId="9" borderId="5" xfId="9" applyNumberFormat="1" applyFont="1" applyFill="1" applyBorder="1" applyAlignment="1">
      <alignment horizontal="right" vertical="center" wrapText="1"/>
    </xf>
    <xf numFmtId="167" fontId="15" fillId="9" borderId="15" xfId="9" applyNumberFormat="1" applyFont="1" applyFill="1" applyBorder="1" applyAlignment="1">
      <alignment horizontal="right" vertical="center" wrapText="1"/>
    </xf>
    <xf numFmtId="167" fontId="15" fillId="9" borderId="8" xfId="9" applyNumberFormat="1" applyFont="1" applyFill="1" applyBorder="1" applyAlignment="1">
      <alignment horizontal="right" vertical="center" wrapText="1"/>
    </xf>
    <xf numFmtId="167" fontId="15" fillId="9" borderId="16" xfId="9" applyNumberFormat="1" applyFont="1" applyFill="1" applyBorder="1" applyAlignment="1">
      <alignment vertical="center" wrapText="1"/>
    </xf>
    <xf numFmtId="3" fontId="17" fillId="3" borderId="3" xfId="9" applyNumberFormat="1" applyFont="1" applyFill="1" applyBorder="1" applyAlignment="1">
      <alignment horizontal="right" vertical="center" wrapText="1"/>
    </xf>
    <xf numFmtId="3" fontId="17" fillId="3" borderId="20" xfId="9" applyNumberFormat="1" applyFont="1" applyFill="1" applyBorder="1" applyAlignment="1">
      <alignment horizontal="right" vertical="center" wrapText="1"/>
    </xf>
    <xf numFmtId="3" fontId="17" fillId="3" borderId="1" xfId="9" applyNumberFormat="1" applyFont="1" applyFill="1" applyBorder="1" applyAlignment="1">
      <alignment horizontal="right" vertical="center" wrapText="1"/>
    </xf>
    <xf numFmtId="3" fontId="8" fillId="3" borderId="3" xfId="9" applyNumberFormat="1" applyFont="1" applyFill="1" applyBorder="1" applyAlignment="1">
      <alignment horizontal="right" vertical="center" wrapText="1"/>
    </xf>
    <xf numFmtId="3" fontId="8" fillId="3" borderId="20" xfId="9" applyNumberFormat="1" applyFont="1" applyFill="1" applyBorder="1" applyAlignment="1">
      <alignment horizontal="right" vertical="center" wrapText="1"/>
    </xf>
    <xf numFmtId="3" fontId="8" fillId="3" borderId="1" xfId="9" applyNumberFormat="1" applyFont="1" applyFill="1" applyBorder="1" applyAlignment="1">
      <alignment horizontal="right" vertical="center" wrapText="1"/>
    </xf>
    <xf numFmtId="3" fontId="15" fillId="9" borderId="5" xfId="9" applyNumberFormat="1" applyFont="1" applyFill="1" applyBorder="1" applyAlignment="1">
      <alignment horizontal="right" vertical="center" wrapText="1"/>
    </xf>
    <xf numFmtId="3" fontId="15" fillId="9" borderId="16" xfId="9" applyNumberFormat="1" applyFont="1" applyFill="1" applyBorder="1" applyAlignment="1">
      <alignment horizontal="right" vertical="center" wrapText="1"/>
    </xf>
    <xf numFmtId="3" fontId="15" fillId="9" borderId="8" xfId="9" applyNumberFormat="1" applyFont="1" applyFill="1" applyBorder="1" applyAlignment="1">
      <alignment horizontal="right" vertical="center" wrapText="1"/>
    </xf>
    <xf numFmtId="3" fontId="17" fillId="3" borderId="6" xfId="9" applyNumberFormat="1" applyFont="1" applyFill="1" applyBorder="1" applyAlignment="1">
      <alignment horizontal="right" vertical="center" wrapText="1"/>
    </xf>
    <xf numFmtId="3" fontId="17" fillId="3" borderId="17" xfId="9" applyNumberFormat="1" applyFont="1" applyFill="1" applyBorder="1" applyAlignment="1">
      <alignment horizontal="right" vertical="center" wrapText="1"/>
    </xf>
    <xf numFmtId="3" fontId="15" fillId="9" borderId="15" xfId="9" applyNumberFormat="1" applyFont="1" applyFill="1" applyBorder="1" applyAlignment="1">
      <alignment horizontal="right" vertical="center" wrapText="1"/>
    </xf>
    <xf numFmtId="3" fontId="15" fillId="9" borderId="22" xfId="9" applyNumberFormat="1" applyFont="1" applyFill="1" applyBorder="1" applyAlignment="1">
      <alignment horizontal="right" vertical="center" wrapText="1"/>
    </xf>
    <xf numFmtId="3" fontId="8" fillId="3" borderId="21" xfId="9" applyNumberFormat="1" applyFont="1" applyFill="1" applyBorder="1" applyAlignment="1">
      <alignment horizontal="right" vertical="center" wrapText="1"/>
    </xf>
    <xf numFmtId="3" fontId="10" fillId="2" borderId="0" xfId="6" applyNumberFormat="1" applyFont="1" applyFill="1" applyAlignment="1">
      <alignment horizontal="right" vertical="center"/>
    </xf>
    <xf numFmtId="165" fontId="6" fillId="2" borderId="0" xfId="2" applyNumberFormat="1" applyFont="1" applyFill="1" applyAlignment="1">
      <alignment vertical="center"/>
    </xf>
    <xf numFmtId="0" fontId="6" fillId="2" borderId="0" xfId="0" quotePrefix="1" applyFont="1" applyFill="1" applyAlignment="1">
      <alignment horizontal="left" vertical="center" wrapText="1"/>
    </xf>
    <xf numFmtId="0" fontId="6" fillId="2" borderId="0" xfId="0" quotePrefix="1" applyFont="1" applyFill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7" fillId="6" borderId="12" xfId="0" applyFont="1" applyFill="1" applyBorder="1" applyAlignment="1">
      <alignment vertical="center" wrapText="1"/>
    </xf>
    <xf numFmtId="0" fontId="9" fillId="5" borderId="11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vertical="center" wrapText="1"/>
    </xf>
    <xf numFmtId="0" fontId="9" fillId="5" borderId="12" xfId="0" applyFont="1" applyFill="1" applyBorder="1" applyAlignment="1">
      <alignment vertical="center" wrapText="1"/>
    </xf>
    <xf numFmtId="0" fontId="19" fillId="2" borderId="9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7" fillId="3" borderId="0" xfId="10" applyFont="1" applyFill="1" applyAlignment="1">
      <alignment horizontal="left" vertical="center"/>
    </xf>
    <xf numFmtId="0" fontId="10" fillId="3" borderId="0" xfId="11" applyFont="1" applyFill="1" applyBorder="1" applyAlignment="1">
      <alignment horizontal="center" vertical="center"/>
    </xf>
    <xf numFmtId="0" fontId="7" fillId="2" borderId="0" xfId="6" applyFont="1" applyFill="1" applyAlignment="1">
      <alignment vertical="center" wrapText="1"/>
    </xf>
    <xf numFmtId="0" fontId="7" fillId="2" borderId="0" xfId="6" applyFont="1" applyFill="1" applyAlignment="1">
      <alignment vertical="center"/>
    </xf>
    <xf numFmtId="0" fontId="7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horizontal="left" vertical="center" wrapText="1"/>
    </xf>
  </cellXfs>
  <cellStyles count="13">
    <cellStyle name="Milliers" xfId="9" builtinId="3"/>
    <cellStyle name="Milliers 2" xfId="8" xr:uid="{00000000-0005-0000-0000-000001000000}"/>
    <cellStyle name="Normal" xfId="0" builtinId="0"/>
    <cellStyle name="Normal 2" xfId="2" xr:uid="{00000000-0005-0000-0000-000003000000}"/>
    <cellStyle name="Normal 2 2" xfId="11" xr:uid="{00000000-0005-0000-0000-000004000000}"/>
    <cellStyle name="Normal 3" xfId="4" xr:uid="{00000000-0005-0000-0000-000005000000}"/>
    <cellStyle name="Normal 3 2" xfId="6" xr:uid="{00000000-0005-0000-0000-000006000000}"/>
    <cellStyle name="Normal 3 2 2" xfId="10" xr:uid="{00000000-0005-0000-0000-000007000000}"/>
    <cellStyle name="Pourcentage" xfId="1" builtinId="5"/>
    <cellStyle name="Pourcentage 2" xfId="3" xr:uid="{00000000-0005-0000-0000-000009000000}"/>
    <cellStyle name="Pourcentage 2 2" xfId="12" xr:uid="{00000000-0005-0000-0000-00000A000000}"/>
    <cellStyle name="Pourcentage 3" xfId="5" xr:uid="{00000000-0005-0000-0000-00000B000000}"/>
    <cellStyle name="Pourcentage 3 2" xfId="7" xr:uid="{00000000-0005-0000-0000-00000C000000}"/>
  </cellStyles>
  <dxfs count="0"/>
  <tableStyles count="0" defaultTableStyle="TableStyleMedium2" defaultPivotStyle="PivotStyleLight16"/>
  <colors>
    <mruColors>
      <color rgb="FF2092C6"/>
      <color rgb="FF55A935"/>
      <color rgb="FFECF4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19051</xdr:rowOff>
    </xdr:from>
    <xdr:to>
      <xdr:col>1</xdr:col>
      <xdr:colOff>285750</xdr:colOff>
      <xdr:row>3</xdr:row>
      <xdr:rowOff>123826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9051"/>
          <a:ext cx="140017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zoomScaleNormal="100" workbookViewId="0">
      <selection activeCell="F49" sqref="F49"/>
    </sheetView>
  </sheetViews>
  <sheetFormatPr baseColWidth="10" defaultColWidth="25" defaultRowHeight="12.75" x14ac:dyDescent="0.2"/>
  <cols>
    <col min="1" max="7" width="18.7109375" style="15" customWidth="1"/>
    <col min="8" max="8" width="12.7109375" style="15" customWidth="1"/>
    <col min="9" max="16384" width="25" style="15"/>
  </cols>
  <sheetData>
    <row r="1" spans="1:10" x14ac:dyDescent="0.2">
      <c r="A1" s="194" t="s">
        <v>117</v>
      </c>
      <c r="B1" s="195"/>
      <c r="C1" s="195"/>
      <c r="D1" s="195"/>
      <c r="E1" s="195"/>
      <c r="F1" s="195"/>
      <c r="G1" s="195"/>
      <c r="H1" s="195"/>
    </row>
    <row r="2" spans="1:10" x14ac:dyDescent="0.2">
      <c r="A2" s="195"/>
      <c r="B2" s="195"/>
      <c r="C2" s="195"/>
      <c r="D2" s="195"/>
      <c r="E2" s="195"/>
      <c r="F2" s="195"/>
      <c r="G2" s="195"/>
      <c r="H2" s="195"/>
    </row>
    <row r="3" spans="1:10" ht="39.75" customHeight="1" x14ac:dyDescent="0.2">
      <c r="A3" s="195"/>
      <c r="B3" s="195"/>
      <c r="C3" s="195"/>
      <c r="D3" s="195"/>
      <c r="E3" s="195"/>
      <c r="F3" s="195"/>
      <c r="G3" s="195"/>
      <c r="H3" s="195"/>
    </row>
    <row r="6" spans="1:10" x14ac:dyDescent="0.2">
      <c r="A6" s="192" t="s">
        <v>118</v>
      </c>
      <c r="B6" s="192"/>
      <c r="C6" s="192"/>
      <c r="D6" s="192"/>
      <c r="E6" s="192"/>
      <c r="F6" s="192"/>
      <c r="G6" s="192"/>
      <c r="H6" s="192"/>
    </row>
    <row r="7" spans="1:10" x14ac:dyDescent="0.2">
      <c r="A7" s="193" t="s">
        <v>24</v>
      </c>
      <c r="B7" s="193"/>
      <c r="C7" s="193"/>
      <c r="D7" s="193"/>
      <c r="E7" s="193"/>
      <c r="F7" s="193"/>
      <c r="G7" s="193"/>
      <c r="H7" s="193"/>
    </row>
    <row r="8" spans="1:10" x14ac:dyDescent="0.2">
      <c r="A8" s="16" t="s">
        <v>119</v>
      </c>
      <c r="B8" s="16"/>
      <c r="C8" s="16"/>
      <c r="D8" s="16"/>
      <c r="E8" s="16"/>
      <c r="F8" s="16"/>
      <c r="G8" s="16"/>
      <c r="H8" s="16"/>
    </row>
    <row r="10" spans="1:10" x14ac:dyDescent="0.2">
      <c r="A10" s="192" t="s">
        <v>69</v>
      </c>
      <c r="B10" s="192"/>
      <c r="C10" s="192"/>
      <c r="D10" s="192"/>
      <c r="E10" s="192"/>
      <c r="F10" s="192"/>
      <c r="G10" s="192"/>
      <c r="H10" s="192"/>
    </row>
    <row r="11" spans="1:10" x14ac:dyDescent="0.2">
      <c r="A11" s="193" t="s">
        <v>25</v>
      </c>
      <c r="B11" s="193"/>
      <c r="C11" s="193"/>
      <c r="D11" s="193"/>
      <c r="E11" s="193"/>
      <c r="F11" s="193"/>
      <c r="G11" s="193"/>
      <c r="H11" s="193"/>
    </row>
    <row r="12" spans="1:10" x14ac:dyDescent="0.2">
      <c r="A12" s="136"/>
      <c r="B12" s="136"/>
      <c r="C12" s="136"/>
      <c r="D12" s="136"/>
      <c r="E12" s="136"/>
      <c r="F12" s="136"/>
      <c r="G12" s="136"/>
      <c r="H12" s="136"/>
    </row>
    <row r="13" spans="1:10" x14ac:dyDescent="0.2">
      <c r="A13" s="192" t="s">
        <v>75</v>
      </c>
      <c r="B13" s="192"/>
      <c r="C13" s="192"/>
      <c r="D13" s="192"/>
      <c r="E13" s="192"/>
      <c r="F13" s="192"/>
      <c r="G13" s="192"/>
      <c r="H13" s="192"/>
    </row>
    <row r="14" spans="1:10" x14ac:dyDescent="0.2">
      <c r="A14" s="109" t="s">
        <v>78</v>
      </c>
      <c r="B14" s="81"/>
      <c r="C14" s="81"/>
      <c r="D14" s="81"/>
      <c r="E14" s="81"/>
      <c r="F14" s="81"/>
      <c r="G14" s="81"/>
      <c r="H14" s="81"/>
      <c r="I14" s="81"/>
      <c r="J14" s="81"/>
    </row>
    <row r="15" spans="1:10" x14ac:dyDescent="0.2">
      <c r="A15" s="193" t="s">
        <v>120</v>
      </c>
      <c r="B15" s="193"/>
      <c r="C15" s="193"/>
      <c r="D15" s="193"/>
      <c r="E15" s="193"/>
      <c r="F15" s="193"/>
      <c r="G15" s="193"/>
      <c r="H15" s="193"/>
      <c r="I15" s="193"/>
      <c r="J15" s="193"/>
    </row>
    <row r="16" spans="1:10" x14ac:dyDescent="0.2">
      <c r="A16" s="193" t="s">
        <v>121</v>
      </c>
      <c r="B16" s="193"/>
      <c r="C16" s="193"/>
      <c r="D16" s="193"/>
      <c r="E16" s="193"/>
      <c r="F16" s="193"/>
      <c r="G16" s="193"/>
      <c r="H16" s="193"/>
      <c r="I16" s="193"/>
      <c r="J16" s="193"/>
    </row>
    <row r="18" spans="1:8" x14ac:dyDescent="0.2">
      <c r="A18" s="110" t="s">
        <v>79</v>
      </c>
      <c r="B18" s="17"/>
    </row>
    <row r="19" spans="1:8" x14ac:dyDescent="0.2">
      <c r="A19" s="15" t="s">
        <v>122</v>
      </c>
    </row>
    <row r="20" spans="1:8" x14ac:dyDescent="0.2">
      <c r="A20" s="15" t="s">
        <v>123</v>
      </c>
    </row>
    <row r="21" spans="1:8" ht="12.75" customHeight="1" x14ac:dyDescent="0.2"/>
    <row r="22" spans="1:8" ht="12.75" customHeight="1" x14ac:dyDescent="0.2">
      <c r="A22" s="192" t="s">
        <v>70</v>
      </c>
      <c r="B22" s="193"/>
      <c r="C22" s="193"/>
      <c r="D22" s="193"/>
      <c r="E22" s="193"/>
      <c r="F22" s="193"/>
      <c r="G22" s="193"/>
      <c r="H22" s="193"/>
    </row>
    <row r="23" spans="1:8" ht="12.75" customHeight="1" x14ac:dyDescent="0.2">
      <c r="A23" s="190" t="s">
        <v>598</v>
      </c>
      <c r="B23" s="190"/>
      <c r="C23" s="190"/>
      <c r="D23" s="190"/>
      <c r="E23" s="190"/>
      <c r="F23" s="190"/>
      <c r="G23" s="190"/>
      <c r="H23" s="190"/>
    </row>
    <row r="24" spans="1:8" ht="12.75" customHeight="1" x14ac:dyDescent="0.2">
      <c r="A24" s="190" t="s">
        <v>599</v>
      </c>
      <c r="B24" s="190"/>
      <c r="C24" s="190"/>
      <c r="D24" s="190"/>
      <c r="E24" s="190"/>
      <c r="F24" s="190"/>
      <c r="G24" s="190"/>
      <c r="H24" s="190"/>
    </row>
    <row r="25" spans="1:8" ht="12.75" customHeight="1" x14ac:dyDescent="0.2">
      <c r="A25" s="190" t="s">
        <v>600</v>
      </c>
      <c r="B25" s="190"/>
      <c r="C25" s="190"/>
      <c r="D25" s="190"/>
      <c r="E25" s="190"/>
      <c r="F25" s="190"/>
      <c r="G25" s="190"/>
      <c r="H25" s="190"/>
    </row>
    <row r="26" spans="1:8" ht="12.75" customHeight="1" x14ac:dyDescent="0.2">
      <c r="A26" s="190" t="s">
        <v>601</v>
      </c>
      <c r="B26" s="190"/>
      <c r="C26" s="190"/>
      <c r="D26" s="190"/>
      <c r="E26" s="190"/>
      <c r="F26" s="190"/>
      <c r="G26" s="190"/>
      <c r="H26" s="190"/>
    </row>
    <row r="27" spans="1:8" ht="12.75" customHeight="1" x14ac:dyDescent="0.2">
      <c r="A27" s="190" t="s">
        <v>90</v>
      </c>
      <c r="B27" s="190"/>
      <c r="C27" s="190"/>
      <c r="D27" s="190"/>
      <c r="E27" s="190"/>
      <c r="F27" s="190"/>
      <c r="G27" s="190"/>
      <c r="H27" s="190"/>
    </row>
    <row r="28" spans="1:8" ht="12.75" customHeight="1" x14ac:dyDescent="0.2">
      <c r="A28" s="190" t="s">
        <v>91</v>
      </c>
      <c r="B28" s="190"/>
      <c r="C28" s="190"/>
      <c r="D28" s="190"/>
      <c r="E28" s="190"/>
      <c r="F28" s="190"/>
      <c r="G28" s="190"/>
      <c r="H28" s="190"/>
    </row>
    <row r="29" spans="1:8" ht="12.75" customHeight="1" x14ac:dyDescent="0.2">
      <c r="A29" s="190" t="s">
        <v>92</v>
      </c>
      <c r="B29" s="190"/>
      <c r="C29" s="190"/>
      <c r="D29" s="190"/>
      <c r="E29" s="190"/>
      <c r="F29" s="190"/>
      <c r="G29" s="190"/>
      <c r="H29" s="190"/>
    </row>
    <row r="30" spans="1:8" ht="12.75" customHeight="1" x14ac:dyDescent="0.2">
      <c r="A30" s="191" t="s">
        <v>81</v>
      </c>
      <c r="B30" s="191"/>
      <c r="C30" s="191"/>
      <c r="D30" s="191"/>
      <c r="E30" s="191"/>
      <c r="F30" s="191"/>
      <c r="G30" s="191"/>
      <c r="H30" s="191"/>
    </row>
    <row r="31" spans="1:8" x14ac:dyDescent="0.2">
      <c r="A31" s="190" t="s">
        <v>73</v>
      </c>
      <c r="B31" s="190"/>
      <c r="C31" s="190"/>
      <c r="D31" s="190"/>
      <c r="E31" s="190"/>
      <c r="F31" s="190"/>
      <c r="G31" s="190"/>
      <c r="H31" s="190"/>
    </row>
    <row r="32" spans="1:8" x14ac:dyDescent="0.2">
      <c r="A32" s="190" t="s">
        <v>74</v>
      </c>
      <c r="B32" s="190"/>
      <c r="C32" s="190"/>
      <c r="D32" s="190"/>
      <c r="E32" s="190"/>
      <c r="F32" s="190"/>
      <c r="G32" s="190"/>
      <c r="H32" s="190"/>
    </row>
    <row r="33" spans="1:8" x14ac:dyDescent="0.2">
      <c r="A33" s="190" t="s">
        <v>80</v>
      </c>
      <c r="B33" s="190"/>
      <c r="C33" s="190"/>
      <c r="D33" s="190"/>
      <c r="E33" s="190"/>
      <c r="F33" s="190"/>
      <c r="G33" s="190"/>
      <c r="H33" s="190"/>
    </row>
    <row r="34" spans="1:8" x14ac:dyDescent="0.2">
      <c r="A34" s="190" t="s">
        <v>602</v>
      </c>
      <c r="B34" s="190"/>
      <c r="C34" s="190"/>
      <c r="D34" s="190"/>
      <c r="E34" s="190"/>
      <c r="F34" s="190"/>
      <c r="G34" s="190"/>
      <c r="H34" s="190"/>
    </row>
    <row r="35" spans="1:8" hidden="1" x14ac:dyDescent="0.2"/>
    <row r="36" spans="1:8" hidden="1" x14ac:dyDescent="0.2">
      <c r="A36" s="16" t="s">
        <v>76</v>
      </c>
      <c r="B36" s="16"/>
      <c r="C36" s="16"/>
      <c r="D36" s="16"/>
      <c r="E36" s="16"/>
      <c r="F36" s="16"/>
      <c r="G36" s="16"/>
    </row>
    <row r="37" spans="1:8" ht="12.75" hidden="1" customHeight="1" x14ac:dyDescent="0.2">
      <c r="B37" s="17" t="s">
        <v>26</v>
      </c>
      <c r="D37" s="17" t="s">
        <v>36</v>
      </c>
    </row>
    <row r="38" spans="1:8" hidden="1" x14ac:dyDescent="0.2">
      <c r="B38" s="17" t="s">
        <v>27</v>
      </c>
      <c r="D38" s="17" t="s">
        <v>37</v>
      </c>
    </row>
    <row r="39" spans="1:8" hidden="1" x14ac:dyDescent="0.2">
      <c r="B39" s="17" t="s">
        <v>28</v>
      </c>
      <c r="D39" s="17" t="s">
        <v>38</v>
      </c>
    </row>
    <row r="40" spans="1:8" ht="12.75" hidden="1" customHeight="1" x14ac:dyDescent="0.2">
      <c r="B40" s="17" t="s">
        <v>29</v>
      </c>
      <c r="D40" s="17" t="s">
        <v>39</v>
      </c>
    </row>
    <row r="41" spans="1:8" ht="12.75" hidden="1" customHeight="1" x14ac:dyDescent="0.2">
      <c r="B41" s="17" t="s">
        <v>30</v>
      </c>
      <c r="D41" s="17" t="s">
        <v>40</v>
      </c>
    </row>
    <row r="42" spans="1:8" hidden="1" x14ac:dyDescent="0.2">
      <c r="B42" s="17" t="s">
        <v>31</v>
      </c>
      <c r="D42" s="17" t="s">
        <v>41</v>
      </c>
    </row>
    <row r="43" spans="1:8" hidden="1" x14ac:dyDescent="0.2">
      <c r="B43" s="17" t="s">
        <v>32</v>
      </c>
      <c r="D43" s="17" t="s">
        <v>42</v>
      </c>
    </row>
    <row r="44" spans="1:8" hidden="1" x14ac:dyDescent="0.2">
      <c r="B44" s="17" t="s">
        <v>33</v>
      </c>
      <c r="D44" s="17" t="s">
        <v>43</v>
      </c>
    </row>
    <row r="45" spans="1:8" hidden="1" x14ac:dyDescent="0.2">
      <c r="B45" s="17" t="s">
        <v>34</v>
      </c>
      <c r="D45" s="17" t="s">
        <v>44</v>
      </c>
    </row>
    <row r="46" spans="1:8" hidden="1" x14ac:dyDescent="0.2">
      <c r="B46" s="17" t="s">
        <v>35</v>
      </c>
      <c r="D46" s="17" t="s">
        <v>45</v>
      </c>
    </row>
  </sheetData>
  <mergeCells count="21">
    <mergeCell ref="A22:H22"/>
    <mergeCell ref="A1:H3"/>
    <mergeCell ref="A6:H6"/>
    <mergeCell ref="A7:H7"/>
    <mergeCell ref="A10:H10"/>
    <mergeCell ref="A11:H11"/>
    <mergeCell ref="A13:H13"/>
    <mergeCell ref="A15:J15"/>
    <mergeCell ref="A16:J16"/>
    <mergeCell ref="A23:H23"/>
    <mergeCell ref="A32:H32"/>
    <mergeCell ref="A33:H33"/>
    <mergeCell ref="A27:H27"/>
    <mergeCell ref="A25:H25"/>
    <mergeCell ref="A34:H34"/>
    <mergeCell ref="A24:H24"/>
    <mergeCell ref="A26:H26"/>
    <mergeCell ref="A28:H28"/>
    <mergeCell ref="A29:H29"/>
    <mergeCell ref="A30:H30"/>
    <mergeCell ref="A31:H31"/>
  </mergeCells>
  <phoneticPr fontId="3" type="noConversion"/>
  <pageMargins left="0.15748031496062992" right="0.15748031496062992" top="1.0236220472440944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rowBreaks count="1" manualBreakCount="1">
    <brk id="30" max="7" man="1"/>
  </rowBreaks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43"/>
  <sheetViews>
    <sheetView zoomScaleNormal="100" workbookViewId="0">
      <selection activeCell="I6" sqref="I6"/>
    </sheetView>
  </sheetViews>
  <sheetFormatPr baseColWidth="10" defaultColWidth="11.42578125" defaultRowHeight="11.25" x14ac:dyDescent="0.2"/>
  <cols>
    <col min="1" max="1" width="34.7109375" style="61" customWidth="1"/>
    <col min="2" max="11" width="10.7109375" style="60" customWidth="1"/>
    <col min="12" max="16384" width="11.42578125" style="60"/>
  </cols>
  <sheetData>
    <row r="1" spans="1:21" ht="13.5" customHeight="1" x14ac:dyDescent="0.2">
      <c r="A1" s="218" t="s">
        <v>84</v>
      </c>
      <c r="B1" s="218"/>
      <c r="C1" s="218"/>
      <c r="D1" s="218"/>
      <c r="E1" s="218"/>
      <c r="F1" s="218"/>
    </row>
    <row r="2" spans="1:21" ht="13.5" customHeight="1" x14ac:dyDescent="0.2">
      <c r="A2" s="60"/>
    </row>
    <row r="3" spans="1:21" ht="16.5" customHeight="1" x14ac:dyDescent="0.2">
      <c r="B3" s="208" t="s">
        <v>82</v>
      </c>
      <c r="C3" s="209"/>
      <c r="D3" s="209"/>
      <c r="E3" s="209"/>
      <c r="F3" s="210"/>
      <c r="G3" s="209" t="s">
        <v>83</v>
      </c>
      <c r="H3" s="209"/>
      <c r="I3" s="209"/>
      <c r="J3" s="209"/>
      <c r="K3" s="212"/>
    </row>
    <row r="4" spans="1:21" ht="16.5" customHeight="1" x14ac:dyDescent="0.2">
      <c r="A4" s="1" t="s">
        <v>97</v>
      </c>
      <c r="B4" s="59">
        <v>2017</v>
      </c>
      <c r="C4" s="59">
        <v>2018</v>
      </c>
      <c r="D4" s="59">
        <v>2019</v>
      </c>
      <c r="E4" s="59">
        <v>2020</v>
      </c>
      <c r="F4" s="101">
        <v>2021</v>
      </c>
      <c r="G4" s="99">
        <v>2017</v>
      </c>
      <c r="H4" s="59">
        <v>2018</v>
      </c>
      <c r="I4" s="59">
        <v>2019</v>
      </c>
      <c r="J4" s="59">
        <v>2020</v>
      </c>
      <c r="K4" s="59">
        <v>2021</v>
      </c>
    </row>
    <row r="5" spans="1:21" s="90" customFormat="1" ht="16.5" customHeight="1" x14ac:dyDescent="0.2">
      <c r="A5" s="5" t="s">
        <v>66</v>
      </c>
      <c r="B5" s="183">
        <v>2533537</v>
      </c>
      <c r="C5" s="183">
        <v>2548003</v>
      </c>
      <c r="D5" s="183">
        <v>2566145</v>
      </c>
      <c r="E5" s="183">
        <v>2105251</v>
      </c>
      <c r="F5" s="184">
        <v>2406949</v>
      </c>
      <c r="G5" s="176">
        <v>2831305</v>
      </c>
      <c r="H5" s="174">
        <v>2851381</v>
      </c>
      <c r="I5" s="174">
        <v>2871500</v>
      </c>
      <c r="J5" s="174">
        <v>2369881</v>
      </c>
      <c r="K5" s="174">
        <v>2687249</v>
      </c>
    </row>
    <row r="6" spans="1:21" ht="16.5" customHeight="1" x14ac:dyDescent="0.2">
      <c r="A6" s="6" t="s">
        <v>61</v>
      </c>
      <c r="B6" s="177">
        <v>182357</v>
      </c>
      <c r="C6" s="177">
        <v>183645</v>
      </c>
      <c r="D6" s="177">
        <v>176683</v>
      </c>
      <c r="E6" s="177">
        <v>146484</v>
      </c>
      <c r="F6" s="178">
        <v>165870</v>
      </c>
      <c r="G6" s="179">
        <v>199941</v>
      </c>
      <c r="H6" s="177">
        <v>201934</v>
      </c>
      <c r="I6" s="177">
        <v>194285</v>
      </c>
      <c r="J6" s="177">
        <v>161565</v>
      </c>
      <c r="K6" s="179">
        <v>181268</v>
      </c>
      <c r="Q6" s="116"/>
      <c r="R6" s="116"/>
      <c r="S6" s="116"/>
      <c r="T6" s="116"/>
      <c r="U6" s="116"/>
    </row>
    <row r="7" spans="1:21" ht="16.5" customHeight="1" x14ac:dyDescent="0.2">
      <c r="A7" s="6" t="s">
        <v>62</v>
      </c>
      <c r="B7" s="177">
        <v>1184993</v>
      </c>
      <c r="C7" s="177">
        <v>1186612</v>
      </c>
      <c r="D7" s="177">
        <v>1189052</v>
      </c>
      <c r="E7" s="177">
        <v>960806</v>
      </c>
      <c r="F7" s="178">
        <v>1099526</v>
      </c>
      <c r="G7" s="179">
        <v>1353958</v>
      </c>
      <c r="H7" s="177">
        <v>1359129</v>
      </c>
      <c r="I7" s="177">
        <v>1362974</v>
      </c>
      <c r="J7" s="177">
        <v>1108892</v>
      </c>
      <c r="K7" s="179">
        <v>1257243</v>
      </c>
      <c r="Q7" s="116"/>
      <c r="R7" s="116"/>
      <c r="S7" s="116"/>
      <c r="T7" s="116"/>
      <c r="U7" s="116"/>
    </row>
    <row r="8" spans="1:21" ht="16.5" customHeight="1" x14ac:dyDescent="0.2">
      <c r="A8" s="6" t="s">
        <v>63</v>
      </c>
      <c r="B8" s="177">
        <v>758943</v>
      </c>
      <c r="C8" s="177">
        <v>760842</v>
      </c>
      <c r="D8" s="177">
        <v>768640</v>
      </c>
      <c r="E8" s="177">
        <v>635968</v>
      </c>
      <c r="F8" s="178">
        <v>715841</v>
      </c>
      <c r="G8" s="179">
        <v>826901</v>
      </c>
      <c r="H8" s="177">
        <v>828941</v>
      </c>
      <c r="I8" s="177">
        <v>836261</v>
      </c>
      <c r="J8" s="177">
        <v>694174</v>
      </c>
      <c r="K8" s="179">
        <v>776358</v>
      </c>
      <c r="Q8" s="116"/>
      <c r="R8" s="116"/>
      <c r="S8" s="116"/>
      <c r="T8" s="116"/>
      <c r="U8" s="116"/>
    </row>
    <row r="9" spans="1:21" ht="16.5" customHeight="1" x14ac:dyDescent="0.2">
      <c r="A9" s="6" t="s">
        <v>67</v>
      </c>
      <c r="B9" s="177">
        <v>51964</v>
      </c>
      <c r="C9" s="177">
        <v>53754</v>
      </c>
      <c r="D9" s="177">
        <v>56797</v>
      </c>
      <c r="E9" s="177">
        <v>52573</v>
      </c>
      <c r="F9" s="178">
        <v>58146</v>
      </c>
      <c r="G9" s="179">
        <v>66813</v>
      </c>
      <c r="H9" s="177">
        <v>68850</v>
      </c>
      <c r="I9" s="177">
        <v>72735</v>
      </c>
      <c r="J9" s="177">
        <v>69142</v>
      </c>
      <c r="K9" s="179">
        <v>74947</v>
      </c>
      <c r="Q9" s="116"/>
      <c r="R9" s="116"/>
      <c r="S9" s="116"/>
      <c r="T9" s="116"/>
      <c r="U9" s="116"/>
    </row>
    <row r="10" spans="1:21" ht="16.5" customHeight="1" x14ac:dyDescent="0.2">
      <c r="A10" s="6" t="s">
        <v>64</v>
      </c>
      <c r="B10" s="177">
        <v>328632</v>
      </c>
      <c r="C10" s="177">
        <v>337681</v>
      </c>
      <c r="D10" s="177">
        <v>350932</v>
      </c>
      <c r="E10" s="177">
        <v>291467</v>
      </c>
      <c r="F10" s="178">
        <v>345946</v>
      </c>
      <c r="G10" s="179">
        <v>355472</v>
      </c>
      <c r="H10" s="177">
        <v>365487</v>
      </c>
      <c r="I10" s="177">
        <v>379676</v>
      </c>
      <c r="J10" s="177">
        <v>317177</v>
      </c>
      <c r="K10" s="179">
        <v>374557</v>
      </c>
      <c r="Q10" s="116"/>
      <c r="R10" s="116"/>
      <c r="S10" s="116"/>
      <c r="T10" s="116"/>
      <c r="U10" s="116"/>
    </row>
    <row r="11" spans="1:21" ht="16.5" customHeight="1" x14ac:dyDescent="0.2">
      <c r="A11" s="6" t="s">
        <v>68</v>
      </c>
      <c r="B11" s="177">
        <v>26648</v>
      </c>
      <c r="C11" s="177">
        <v>25469</v>
      </c>
      <c r="D11" s="177">
        <v>24041</v>
      </c>
      <c r="E11" s="177">
        <v>17953</v>
      </c>
      <c r="F11" s="178">
        <v>21620</v>
      </c>
      <c r="G11" s="179">
        <v>28220</v>
      </c>
      <c r="H11" s="177">
        <v>27040</v>
      </c>
      <c r="I11" s="177">
        <v>25569</v>
      </c>
      <c r="J11" s="177">
        <v>18931</v>
      </c>
      <c r="K11" s="179">
        <v>22876</v>
      </c>
      <c r="Q11" s="116"/>
      <c r="R11" s="116"/>
      <c r="S11" s="116"/>
      <c r="T11" s="116"/>
      <c r="U11" s="116"/>
    </row>
    <row r="12" spans="1:21" s="90" customFormat="1" ht="16.5" customHeight="1" x14ac:dyDescent="0.2">
      <c r="A12" s="5" t="s">
        <v>77</v>
      </c>
      <c r="B12" s="174">
        <v>3197557</v>
      </c>
      <c r="C12" s="174">
        <v>3233545</v>
      </c>
      <c r="D12" s="174">
        <v>3260020</v>
      </c>
      <c r="E12" s="174">
        <v>2813160</v>
      </c>
      <c r="F12" s="175">
        <v>3251050</v>
      </c>
      <c r="G12" s="176">
        <v>3571078</v>
      </c>
      <c r="H12" s="174">
        <v>3611088</v>
      </c>
      <c r="I12" s="174">
        <v>3640271</v>
      </c>
      <c r="J12" s="174">
        <v>3118904</v>
      </c>
      <c r="K12" s="176">
        <v>3620734</v>
      </c>
      <c r="Q12" s="116"/>
      <c r="R12" s="116"/>
      <c r="S12" s="116"/>
      <c r="T12" s="116"/>
      <c r="U12" s="116"/>
    </row>
    <row r="13" spans="1:21" ht="16.5" customHeight="1" x14ac:dyDescent="0.2">
      <c r="A13" s="1" t="s">
        <v>59</v>
      </c>
      <c r="B13" s="180">
        <v>5731094</v>
      </c>
      <c r="C13" s="180">
        <v>5781548</v>
      </c>
      <c r="D13" s="180">
        <v>5826165</v>
      </c>
      <c r="E13" s="180">
        <v>4918411</v>
      </c>
      <c r="F13" s="185">
        <v>5657999</v>
      </c>
      <c r="G13" s="186">
        <v>6402383</v>
      </c>
      <c r="H13" s="180">
        <v>6462469</v>
      </c>
      <c r="I13" s="180">
        <v>6511771</v>
      </c>
      <c r="J13" s="180">
        <v>5488785</v>
      </c>
      <c r="K13" s="180">
        <v>6307983</v>
      </c>
    </row>
    <row r="14" spans="1:21" ht="16.5" customHeight="1" x14ac:dyDescent="0.2"/>
    <row r="15" spans="1:21" ht="16.5" customHeight="1" x14ac:dyDescent="0.2">
      <c r="B15" s="208" t="s">
        <v>82</v>
      </c>
      <c r="C15" s="209"/>
      <c r="D15" s="209"/>
      <c r="E15" s="209"/>
      <c r="F15" s="210"/>
      <c r="G15" s="209" t="s">
        <v>83</v>
      </c>
      <c r="H15" s="209"/>
      <c r="I15" s="209"/>
      <c r="J15" s="209"/>
      <c r="K15" s="212"/>
    </row>
    <row r="16" spans="1:21" s="53" customFormat="1" ht="16.5" customHeight="1" x14ac:dyDescent="0.2">
      <c r="A16" s="1" t="s">
        <v>0</v>
      </c>
      <c r="B16" s="59">
        <v>2017</v>
      </c>
      <c r="C16" s="59">
        <v>2018</v>
      </c>
      <c r="D16" s="59">
        <v>2019</v>
      </c>
      <c r="E16" s="59">
        <v>2020</v>
      </c>
      <c r="F16" s="101">
        <v>2021</v>
      </c>
      <c r="G16" s="99">
        <v>2017</v>
      </c>
      <c r="H16" s="59">
        <v>2018</v>
      </c>
      <c r="I16" s="59">
        <v>2019</v>
      </c>
      <c r="J16" s="59">
        <v>2020</v>
      </c>
      <c r="K16" s="59">
        <v>2021</v>
      </c>
    </row>
    <row r="17" spans="1:11" s="53" customFormat="1" ht="13.5" customHeight="1" x14ac:dyDescent="0.2">
      <c r="A17" s="21" t="s">
        <v>50</v>
      </c>
      <c r="B17" s="177">
        <v>963443</v>
      </c>
      <c r="C17" s="177">
        <v>974423</v>
      </c>
      <c r="D17" s="177">
        <v>979108</v>
      </c>
      <c r="E17" s="177">
        <v>806545</v>
      </c>
      <c r="F17" s="178">
        <v>929508</v>
      </c>
      <c r="G17" s="187">
        <v>1075680</v>
      </c>
      <c r="H17" s="177">
        <v>1087324</v>
      </c>
      <c r="I17" s="177">
        <v>1092724</v>
      </c>
      <c r="J17" s="177">
        <v>901861</v>
      </c>
      <c r="K17" s="179">
        <v>1034131</v>
      </c>
    </row>
    <row r="18" spans="1:11" s="53" customFormat="1" ht="16.5" customHeight="1" x14ac:dyDescent="0.2">
      <c r="A18" s="21" t="s">
        <v>103</v>
      </c>
      <c r="B18" s="177">
        <v>189384</v>
      </c>
      <c r="C18" s="177">
        <v>191568</v>
      </c>
      <c r="D18" s="177">
        <v>190584</v>
      </c>
      <c r="E18" s="177">
        <v>162515</v>
      </c>
      <c r="F18" s="178">
        <v>183779</v>
      </c>
      <c r="G18" s="187">
        <v>211424</v>
      </c>
      <c r="H18" s="177">
        <v>214152</v>
      </c>
      <c r="I18" s="177">
        <v>213010</v>
      </c>
      <c r="J18" s="177">
        <v>181926</v>
      </c>
      <c r="K18" s="179">
        <v>204759</v>
      </c>
    </row>
    <row r="19" spans="1:11" s="53" customFormat="1" ht="16.5" customHeight="1" x14ac:dyDescent="0.2">
      <c r="A19" s="21" t="s">
        <v>104</v>
      </c>
      <c r="B19" s="177">
        <v>236928</v>
      </c>
      <c r="C19" s="177">
        <v>239143</v>
      </c>
      <c r="D19" s="177">
        <v>239212</v>
      </c>
      <c r="E19" s="177">
        <v>195482</v>
      </c>
      <c r="F19" s="178">
        <v>229615</v>
      </c>
      <c r="G19" s="187">
        <v>259763</v>
      </c>
      <c r="H19" s="177">
        <v>263146</v>
      </c>
      <c r="I19" s="177">
        <v>263350</v>
      </c>
      <c r="J19" s="177">
        <v>215716</v>
      </c>
      <c r="K19" s="179">
        <v>253290</v>
      </c>
    </row>
    <row r="20" spans="1:11" s="53" customFormat="1" ht="16.5" customHeight="1" x14ac:dyDescent="0.2">
      <c r="A20" s="21" t="s">
        <v>105</v>
      </c>
      <c r="B20" s="177">
        <v>269182</v>
      </c>
      <c r="C20" s="177">
        <v>271489</v>
      </c>
      <c r="D20" s="177">
        <v>270311</v>
      </c>
      <c r="E20" s="177">
        <v>234015</v>
      </c>
      <c r="F20" s="178">
        <v>262193</v>
      </c>
      <c r="G20" s="187">
        <v>296475</v>
      </c>
      <c r="H20" s="177">
        <v>299025</v>
      </c>
      <c r="I20" s="177">
        <v>297626</v>
      </c>
      <c r="J20" s="177">
        <v>256511</v>
      </c>
      <c r="K20" s="179">
        <v>287188</v>
      </c>
    </row>
    <row r="21" spans="1:11" s="53" customFormat="1" ht="16.5" customHeight="1" x14ac:dyDescent="0.2">
      <c r="A21" s="21" t="s">
        <v>108</v>
      </c>
      <c r="B21" s="177">
        <v>494185</v>
      </c>
      <c r="C21" s="177">
        <v>492683</v>
      </c>
      <c r="D21" s="177">
        <v>496692</v>
      </c>
      <c r="E21" s="177">
        <v>412486</v>
      </c>
      <c r="F21" s="178">
        <v>470238</v>
      </c>
      <c r="G21" s="187">
        <v>555681</v>
      </c>
      <c r="H21" s="177">
        <v>554712</v>
      </c>
      <c r="I21" s="177">
        <v>561390</v>
      </c>
      <c r="J21" s="177">
        <v>466185</v>
      </c>
      <c r="K21" s="179">
        <v>530921</v>
      </c>
    </row>
    <row r="22" spans="1:11" s="53" customFormat="1" ht="16.5" customHeight="1" x14ac:dyDescent="0.2">
      <c r="A22" s="21" t="s">
        <v>109</v>
      </c>
      <c r="B22" s="177">
        <v>489845</v>
      </c>
      <c r="C22" s="177">
        <v>492739</v>
      </c>
      <c r="D22" s="177">
        <v>493785</v>
      </c>
      <c r="E22" s="177">
        <v>405665</v>
      </c>
      <c r="F22" s="178">
        <v>466070</v>
      </c>
      <c r="G22" s="187">
        <v>537081</v>
      </c>
      <c r="H22" s="177">
        <v>539367</v>
      </c>
      <c r="I22" s="177">
        <v>541416</v>
      </c>
      <c r="J22" s="177">
        <v>446110</v>
      </c>
      <c r="K22" s="179">
        <v>511326</v>
      </c>
    </row>
    <row r="23" spans="1:11" s="53" customFormat="1" ht="16.5" customHeight="1" x14ac:dyDescent="0.2">
      <c r="A23" s="21" t="s">
        <v>51</v>
      </c>
      <c r="B23" s="177">
        <v>357260</v>
      </c>
      <c r="C23" s="177">
        <v>362824</v>
      </c>
      <c r="D23" s="177">
        <v>364338</v>
      </c>
      <c r="E23" s="177">
        <v>321641</v>
      </c>
      <c r="F23" s="178">
        <v>363746</v>
      </c>
      <c r="G23" s="187">
        <v>401347</v>
      </c>
      <c r="H23" s="177">
        <v>407507</v>
      </c>
      <c r="I23" s="177">
        <v>409650</v>
      </c>
      <c r="J23" s="177">
        <v>360427</v>
      </c>
      <c r="K23" s="179">
        <v>407565</v>
      </c>
    </row>
    <row r="24" spans="1:11" s="53" customFormat="1" ht="16.5" customHeight="1" x14ac:dyDescent="0.2">
      <c r="A24" s="21" t="s">
        <v>52</v>
      </c>
      <c r="B24" s="177">
        <v>279395</v>
      </c>
      <c r="C24" s="177">
        <v>281728</v>
      </c>
      <c r="D24" s="177">
        <v>286277</v>
      </c>
      <c r="E24" s="177">
        <v>253617</v>
      </c>
      <c r="F24" s="178">
        <v>290089</v>
      </c>
      <c r="G24" s="187">
        <v>303967</v>
      </c>
      <c r="H24" s="177">
        <v>307121</v>
      </c>
      <c r="I24" s="177">
        <v>310576</v>
      </c>
      <c r="J24" s="177">
        <v>274896</v>
      </c>
      <c r="K24" s="179">
        <v>313839</v>
      </c>
    </row>
    <row r="25" spans="1:11" s="53" customFormat="1" ht="16.5" customHeight="1" x14ac:dyDescent="0.2">
      <c r="A25" s="21" t="s">
        <v>111</v>
      </c>
      <c r="B25" s="177">
        <v>557280</v>
      </c>
      <c r="C25" s="177">
        <v>560526</v>
      </c>
      <c r="D25" s="177">
        <v>568751</v>
      </c>
      <c r="E25" s="177">
        <v>495107</v>
      </c>
      <c r="F25" s="178">
        <v>556959</v>
      </c>
      <c r="G25" s="187">
        <v>621965</v>
      </c>
      <c r="H25" s="177">
        <v>627336</v>
      </c>
      <c r="I25" s="177">
        <v>634793</v>
      </c>
      <c r="J25" s="177">
        <v>551322</v>
      </c>
      <c r="K25" s="179">
        <v>622048</v>
      </c>
    </row>
    <row r="26" spans="1:11" s="53" customFormat="1" ht="16.5" customHeight="1" x14ac:dyDescent="0.2">
      <c r="A26" s="21" t="s">
        <v>110</v>
      </c>
      <c r="B26" s="177">
        <v>541822</v>
      </c>
      <c r="C26" s="177">
        <v>542545</v>
      </c>
      <c r="D26" s="177">
        <v>550244</v>
      </c>
      <c r="E26" s="177">
        <v>476334</v>
      </c>
      <c r="F26" s="178">
        <v>543698</v>
      </c>
      <c r="G26" s="187">
        <v>607353</v>
      </c>
      <c r="H26" s="177">
        <v>608548</v>
      </c>
      <c r="I26" s="177">
        <v>617665</v>
      </c>
      <c r="J26" s="177">
        <v>532181</v>
      </c>
      <c r="K26" s="179">
        <v>608859</v>
      </c>
    </row>
    <row r="27" spans="1:11" s="53" customFormat="1" ht="16.5" customHeight="1" x14ac:dyDescent="0.2">
      <c r="A27" s="21" t="s">
        <v>106</v>
      </c>
      <c r="B27" s="177">
        <v>708067</v>
      </c>
      <c r="C27" s="177">
        <v>718072</v>
      </c>
      <c r="D27" s="177">
        <v>723605</v>
      </c>
      <c r="E27" s="177">
        <v>587777</v>
      </c>
      <c r="F27" s="178">
        <v>715057</v>
      </c>
      <c r="G27" s="187">
        <v>790512</v>
      </c>
      <c r="H27" s="177">
        <v>801973</v>
      </c>
      <c r="I27" s="177">
        <v>807720</v>
      </c>
      <c r="J27" s="177">
        <v>653445</v>
      </c>
      <c r="K27" s="179">
        <v>793122</v>
      </c>
    </row>
    <row r="28" spans="1:11" s="53" customFormat="1" ht="16.5" customHeight="1" x14ac:dyDescent="0.2">
      <c r="A28" s="21" t="s">
        <v>107</v>
      </c>
      <c r="B28" s="177">
        <v>516804</v>
      </c>
      <c r="C28" s="177">
        <v>520239</v>
      </c>
      <c r="D28" s="177">
        <v>524665</v>
      </c>
      <c r="E28" s="177">
        <v>446039</v>
      </c>
      <c r="F28" s="178">
        <v>514585</v>
      </c>
      <c r="G28" s="187">
        <v>592805</v>
      </c>
      <c r="H28" s="177">
        <v>597363</v>
      </c>
      <c r="I28" s="177">
        <v>602532</v>
      </c>
      <c r="J28" s="177">
        <v>508632</v>
      </c>
      <c r="K28" s="179">
        <v>589217</v>
      </c>
    </row>
    <row r="29" spans="1:11" s="53" customFormat="1" ht="16.5" customHeight="1" x14ac:dyDescent="0.2">
      <c r="A29" s="21" t="s">
        <v>53</v>
      </c>
      <c r="B29" s="177">
        <v>25149</v>
      </c>
      <c r="C29" s="177">
        <v>25671</v>
      </c>
      <c r="D29" s="177">
        <v>27323</v>
      </c>
      <c r="E29" s="177">
        <v>23006</v>
      </c>
      <c r="F29" s="178">
        <v>25978</v>
      </c>
      <c r="G29" s="187">
        <v>29098</v>
      </c>
      <c r="H29" s="177">
        <v>29525</v>
      </c>
      <c r="I29" s="177">
        <v>31321</v>
      </c>
      <c r="J29" s="177">
        <v>26270</v>
      </c>
      <c r="K29" s="179">
        <v>29665</v>
      </c>
    </row>
    <row r="30" spans="1:11" s="53" customFormat="1" ht="16.5" customHeight="1" x14ac:dyDescent="0.2">
      <c r="A30" s="21" t="s">
        <v>54</v>
      </c>
      <c r="B30" s="177">
        <v>16326</v>
      </c>
      <c r="C30" s="177">
        <v>22547</v>
      </c>
      <c r="D30" s="177">
        <v>23910</v>
      </c>
      <c r="E30" s="177">
        <v>21460</v>
      </c>
      <c r="F30" s="178">
        <v>22763</v>
      </c>
      <c r="G30" s="187">
        <v>18445</v>
      </c>
      <c r="H30" s="177">
        <v>25477</v>
      </c>
      <c r="I30" s="177">
        <v>26833</v>
      </c>
      <c r="J30" s="177">
        <v>24174</v>
      </c>
      <c r="K30" s="179">
        <v>25786</v>
      </c>
    </row>
    <row r="31" spans="1:11" s="53" customFormat="1" ht="16.5" customHeight="1" x14ac:dyDescent="0.2">
      <c r="A31" s="21" t="s">
        <v>55</v>
      </c>
      <c r="B31" s="177">
        <v>21817</v>
      </c>
      <c r="C31" s="177">
        <v>22522</v>
      </c>
      <c r="D31" s="177">
        <v>21117</v>
      </c>
      <c r="E31" s="177">
        <v>18298</v>
      </c>
      <c r="F31" s="178">
        <v>18535</v>
      </c>
      <c r="G31" s="187">
        <v>26115</v>
      </c>
      <c r="H31" s="177">
        <v>26718</v>
      </c>
      <c r="I31" s="177">
        <v>24918</v>
      </c>
      <c r="J31" s="177">
        <v>21308</v>
      </c>
      <c r="K31" s="179">
        <v>21560</v>
      </c>
    </row>
    <row r="32" spans="1:11" s="53" customFormat="1" ht="16.5" customHeight="1" x14ac:dyDescent="0.2">
      <c r="A32" s="21" t="s">
        <v>56</v>
      </c>
      <c r="B32" s="177">
        <v>7494</v>
      </c>
      <c r="C32" s="177">
        <v>7154</v>
      </c>
      <c r="D32" s="177">
        <v>8145</v>
      </c>
      <c r="E32" s="177">
        <v>6076</v>
      </c>
      <c r="F32" s="178">
        <v>6925</v>
      </c>
      <c r="G32" s="187">
        <v>9029</v>
      </c>
      <c r="H32" s="177">
        <v>8523</v>
      </c>
      <c r="I32" s="177">
        <v>9470</v>
      </c>
      <c r="J32" s="177">
        <v>7374</v>
      </c>
      <c r="K32" s="179">
        <v>8121</v>
      </c>
    </row>
    <row r="33" spans="1:11" s="53" customFormat="1" ht="16.5" customHeight="1" x14ac:dyDescent="0.2">
      <c r="A33" s="21" t="s">
        <v>57</v>
      </c>
      <c r="B33" s="177">
        <v>52403</v>
      </c>
      <c r="C33" s="177">
        <v>51799</v>
      </c>
      <c r="D33" s="177">
        <v>53921</v>
      </c>
      <c r="E33" s="177">
        <v>49151</v>
      </c>
      <c r="F33" s="178">
        <v>55341</v>
      </c>
      <c r="G33" s="187">
        <v>59987</v>
      </c>
      <c r="H33" s="177">
        <v>59334</v>
      </c>
      <c r="I33" s="177">
        <v>61360</v>
      </c>
      <c r="J33" s="177">
        <v>55854</v>
      </c>
      <c r="K33" s="179">
        <v>62217</v>
      </c>
    </row>
    <row r="34" spans="1:11" s="53" customFormat="1" ht="16.5" customHeight="1" x14ac:dyDescent="0.2">
      <c r="A34" s="21" t="s">
        <v>115</v>
      </c>
      <c r="B34" s="177">
        <v>4310</v>
      </c>
      <c r="C34" s="177">
        <v>3876</v>
      </c>
      <c r="D34" s="177">
        <v>4177</v>
      </c>
      <c r="E34" s="177">
        <v>3197</v>
      </c>
      <c r="F34" s="178">
        <v>2920</v>
      </c>
      <c r="G34" s="187">
        <v>5656</v>
      </c>
      <c r="H34" s="177">
        <v>5318</v>
      </c>
      <c r="I34" s="177">
        <v>5417</v>
      </c>
      <c r="J34" s="177">
        <v>4593</v>
      </c>
      <c r="K34" s="179">
        <v>4369</v>
      </c>
    </row>
    <row r="35" spans="1:11" s="53" customFormat="1" ht="16.5" customHeight="1" x14ac:dyDescent="0.2">
      <c r="A35" s="1" t="s">
        <v>59</v>
      </c>
      <c r="B35" s="180">
        <v>5731094</v>
      </c>
      <c r="C35" s="180">
        <v>5781548</v>
      </c>
      <c r="D35" s="180">
        <v>5826165</v>
      </c>
      <c r="E35" s="180">
        <v>4918411</v>
      </c>
      <c r="F35" s="185">
        <v>5657999</v>
      </c>
      <c r="G35" s="186">
        <v>6402383</v>
      </c>
      <c r="H35" s="180">
        <v>6462469</v>
      </c>
      <c r="I35" s="180">
        <v>6511771</v>
      </c>
      <c r="J35" s="180">
        <v>5488785</v>
      </c>
      <c r="K35" s="180">
        <v>6307983</v>
      </c>
    </row>
    <row r="36" spans="1:11" ht="16.5" customHeight="1" x14ac:dyDescent="0.2">
      <c r="B36" s="188"/>
      <c r="C36" s="188"/>
      <c r="D36" s="188"/>
      <c r="E36" s="188"/>
      <c r="F36" s="188"/>
      <c r="G36" s="188"/>
      <c r="H36" s="188"/>
      <c r="I36" s="188"/>
      <c r="J36" s="188"/>
      <c r="K36" s="188"/>
    </row>
    <row r="38" spans="1:11" x14ac:dyDescent="0.2">
      <c r="A38" s="60"/>
    </row>
    <row r="39" spans="1:11" x14ac:dyDescent="0.2">
      <c r="A39" s="60"/>
    </row>
    <row r="40" spans="1:11" x14ac:dyDescent="0.2">
      <c r="A40" s="60"/>
    </row>
    <row r="41" spans="1:11" x14ac:dyDescent="0.2">
      <c r="A41" s="60"/>
    </row>
    <row r="42" spans="1:11" x14ac:dyDescent="0.2">
      <c r="A42" s="60"/>
    </row>
    <row r="43" spans="1:11" x14ac:dyDescent="0.2">
      <c r="A43" s="60"/>
    </row>
  </sheetData>
  <mergeCells count="5">
    <mergeCell ref="A1:F1"/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2"/>
  <sheetViews>
    <sheetView zoomScaleNormal="100" workbookViewId="0">
      <selection activeCell="N6" sqref="N6"/>
    </sheetView>
  </sheetViews>
  <sheetFormatPr baseColWidth="10" defaultColWidth="11.42578125" defaultRowHeight="11.25" x14ac:dyDescent="0.2"/>
  <cols>
    <col min="1" max="1" width="34.7109375" style="61" customWidth="1"/>
    <col min="2" max="11" width="10.7109375" style="60" customWidth="1"/>
    <col min="12" max="16384" width="11.42578125" style="60"/>
  </cols>
  <sheetData>
    <row r="1" spans="1:11" ht="13.5" customHeight="1" x14ac:dyDescent="0.2">
      <c r="A1" s="219" t="s">
        <v>85</v>
      </c>
      <c r="B1" s="219"/>
      <c r="C1" s="219"/>
      <c r="D1" s="219"/>
      <c r="E1" s="219"/>
      <c r="F1" s="219"/>
    </row>
    <row r="2" spans="1:11" ht="13.5" customHeight="1" x14ac:dyDescent="0.2">
      <c r="A2" s="60"/>
    </row>
    <row r="3" spans="1:11" ht="16.5" customHeight="1" x14ac:dyDescent="0.2">
      <c r="B3" s="208" t="s">
        <v>82</v>
      </c>
      <c r="C3" s="209"/>
      <c r="D3" s="209"/>
      <c r="E3" s="209"/>
      <c r="F3" s="210"/>
      <c r="G3" s="209" t="s">
        <v>83</v>
      </c>
      <c r="H3" s="209"/>
      <c r="I3" s="209"/>
      <c r="J3" s="209"/>
      <c r="K3" s="212"/>
    </row>
    <row r="4" spans="1:11" ht="16.5" customHeight="1" x14ac:dyDescent="0.2">
      <c r="A4" s="1" t="s">
        <v>97</v>
      </c>
      <c r="B4" s="59">
        <v>2017</v>
      </c>
      <c r="C4" s="59">
        <v>2018</v>
      </c>
      <c r="D4" s="59">
        <v>2019</v>
      </c>
      <c r="E4" s="59">
        <v>2020</v>
      </c>
      <c r="F4" s="101">
        <v>2021</v>
      </c>
      <c r="G4" s="99">
        <v>2017</v>
      </c>
      <c r="H4" s="59">
        <v>2018</v>
      </c>
      <c r="I4" s="59">
        <v>2019</v>
      </c>
      <c r="J4" s="59">
        <v>2020</v>
      </c>
      <c r="K4" s="59">
        <v>2021</v>
      </c>
    </row>
    <row r="5" spans="1:11" ht="16.5" customHeight="1" x14ac:dyDescent="0.2">
      <c r="A5" s="5" t="s">
        <v>66</v>
      </c>
      <c r="B5" s="174">
        <v>1014643</v>
      </c>
      <c r="C5" s="174">
        <v>1063950</v>
      </c>
      <c r="D5" s="174">
        <v>1107199</v>
      </c>
      <c r="E5" s="174">
        <v>870544</v>
      </c>
      <c r="F5" s="175">
        <v>1074310</v>
      </c>
      <c r="G5" s="176">
        <v>1298354</v>
      </c>
      <c r="H5" s="174">
        <v>1353894</v>
      </c>
      <c r="I5" s="174">
        <v>1399559</v>
      </c>
      <c r="J5" s="174">
        <v>1125374</v>
      </c>
      <c r="K5" s="176">
        <v>1343744</v>
      </c>
    </row>
    <row r="6" spans="1:11" ht="16.5" customHeight="1" x14ac:dyDescent="0.2">
      <c r="A6" s="6" t="s">
        <v>61</v>
      </c>
      <c r="B6" s="177">
        <v>56594</v>
      </c>
      <c r="C6" s="177">
        <v>59791</v>
      </c>
      <c r="D6" s="177">
        <v>60692</v>
      </c>
      <c r="E6" s="177">
        <v>48257</v>
      </c>
      <c r="F6" s="178">
        <v>58794</v>
      </c>
      <c r="G6" s="179">
        <v>73190</v>
      </c>
      <c r="H6" s="177">
        <v>77088</v>
      </c>
      <c r="I6" s="177">
        <v>77425</v>
      </c>
      <c r="J6" s="177">
        <v>62788</v>
      </c>
      <c r="K6" s="179">
        <v>73546</v>
      </c>
    </row>
    <row r="7" spans="1:11" ht="16.5" customHeight="1" x14ac:dyDescent="0.2">
      <c r="A7" s="6" t="s">
        <v>62</v>
      </c>
      <c r="B7" s="177">
        <v>513806</v>
      </c>
      <c r="C7" s="177">
        <v>534965</v>
      </c>
      <c r="D7" s="177">
        <v>550141</v>
      </c>
      <c r="E7" s="177">
        <v>421109</v>
      </c>
      <c r="F7" s="178">
        <v>518354</v>
      </c>
      <c r="G7" s="179">
        <v>676446</v>
      </c>
      <c r="H7" s="177">
        <v>701437</v>
      </c>
      <c r="I7" s="177">
        <v>718210</v>
      </c>
      <c r="J7" s="177">
        <v>564666</v>
      </c>
      <c r="K7" s="179">
        <v>671088</v>
      </c>
    </row>
    <row r="8" spans="1:11" ht="16.5" customHeight="1" x14ac:dyDescent="0.2">
      <c r="A8" s="6" t="s">
        <v>63</v>
      </c>
      <c r="B8" s="177">
        <v>248110</v>
      </c>
      <c r="C8" s="177">
        <v>259866</v>
      </c>
      <c r="D8" s="177">
        <v>271908</v>
      </c>
      <c r="E8" s="177">
        <v>211905</v>
      </c>
      <c r="F8" s="178">
        <v>255356</v>
      </c>
      <c r="G8" s="179">
        <v>311240</v>
      </c>
      <c r="H8" s="177">
        <v>323395</v>
      </c>
      <c r="I8" s="177">
        <v>335094</v>
      </c>
      <c r="J8" s="177">
        <v>266750</v>
      </c>
      <c r="K8" s="179">
        <v>312038</v>
      </c>
    </row>
    <row r="9" spans="1:11" ht="16.5" customHeight="1" x14ac:dyDescent="0.2">
      <c r="A9" s="6" t="s">
        <v>67</v>
      </c>
      <c r="B9" s="177">
        <v>18089</v>
      </c>
      <c r="C9" s="177">
        <v>20266</v>
      </c>
      <c r="D9" s="177">
        <v>22167</v>
      </c>
      <c r="E9" s="177">
        <v>20812</v>
      </c>
      <c r="F9" s="178">
        <v>24341</v>
      </c>
      <c r="G9" s="179">
        <v>32547</v>
      </c>
      <c r="H9" s="177">
        <v>35026</v>
      </c>
      <c r="I9" s="177">
        <v>37765</v>
      </c>
      <c r="J9" s="177">
        <v>37100</v>
      </c>
      <c r="K9" s="179">
        <v>40934</v>
      </c>
    </row>
    <row r="10" spans="1:11" ht="16.5" customHeight="1" x14ac:dyDescent="0.2">
      <c r="A10" s="6" t="s">
        <v>64</v>
      </c>
      <c r="B10" s="177">
        <v>167253</v>
      </c>
      <c r="C10" s="177">
        <v>178002</v>
      </c>
      <c r="D10" s="177">
        <v>191069</v>
      </c>
      <c r="E10" s="177">
        <v>160439</v>
      </c>
      <c r="F10" s="178">
        <v>206165</v>
      </c>
      <c r="G10" s="179">
        <v>192835</v>
      </c>
      <c r="H10" s="177">
        <v>204583</v>
      </c>
      <c r="I10" s="177">
        <v>218585</v>
      </c>
      <c r="J10" s="177">
        <v>185204</v>
      </c>
      <c r="K10" s="179">
        <v>233717</v>
      </c>
    </row>
    <row r="11" spans="1:11" ht="16.5" customHeight="1" x14ac:dyDescent="0.2">
      <c r="A11" s="6" t="s">
        <v>68</v>
      </c>
      <c r="B11" s="177">
        <v>10791</v>
      </c>
      <c r="C11" s="177">
        <v>11060</v>
      </c>
      <c r="D11" s="177">
        <v>11222</v>
      </c>
      <c r="E11" s="177">
        <v>8022</v>
      </c>
      <c r="F11" s="178">
        <v>11300</v>
      </c>
      <c r="G11" s="179">
        <v>12096</v>
      </c>
      <c r="H11" s="177">
        <v>12365</v>
      </c>
      <c r="I11" s="177">
        <v>12480</v>
      </c>
      <c r="J11" s="177">
        <v>8866</v>
      </c>
      <c r="K11" s="179">
        <v>12421</v>
      </c>
    </row>
    <row r="12" spans="1:11" ht="16.5" customHeight="1" x14ac:dyDescent="0.2">
      <c r="A12" s="5" t="s">
        <v>77</v>
      </c>
      <c r="B12" s="174">
        <v>1942047</v>
      </c>
      <c r="C12" s="174">
        <v>2033804</v>
      </c>
      <c r="D12" s="174">
        <v>2109711</v>
      </c>
      <c r="E12" s="174">
        <v>1853589</v>
      </c>
      <c r="F12" s="175">
        <v>2246967</v>
      </c>
      <c r="G12" s="176">
        <v>2280482</v>
      </c>
      <c r="H12" s="174">
        <v>2377917</v>
      </c>
      <c r="I12" s="174">
        <v>2457128</v>
      </c>
      <c r="J12" s="174">
        <v>2134486</v>
      </c>
      <c r="K12" s="176">
        <v>2586564</v>
      </c>
    </row>
    <row r="13" spans="1:11" ht="16.5" customHeight="1" x14ac:dyDescent="0.2">
      <c r="A13" s="1" t="s">
        <v>59</v>
      </c>
      <c r="B13" s="180">
        <v>2956690</v>
      </c>
      <c r="C13" s="180">
        <v>3097754</v>
      </c>
      <c r="D13" s="180">
        <v>3216910</v>
      </c>
      <c r="E13" s="180">
        <v>2724133</v>
      </c>
      <c r="F13" s="181">
        <v>3321277</v>
      </c>
      <c r="G13" s="182">
        <v>3578836</v>
      </c>
      <c r="H13" s="180">
        <v>3731811</v>
      </c>
      <c r="I13" s="180">
        <v>3856687</v>
      </c>
      <c r="J13" s="180">
        <v>3259860</v>
      </c>
      <c r="K13" s="182">
        <v>3930308</v>
      </c>
    </row>
    <row r="14" spans="1:11" ht="16.5" customHeight="1" x14ac:dyDescent="0.2"/>
    <row r="15" spans="1:11" ht="16.5" customHeight="1" x14ac:dyDescent="0.2">
      <c r="B15" s="208" t="s">
        <v>82</v>
      </c>
      <c r="C15" s="209"/>
      <c r="D15" s="209"/>
      <c r="E15" s="209"/>
      <c r="F15" s="210"/>
      <c r="G15" s="209" t="s">
        <v>83</v>
      </c>
      <c r="H15" s="209"/>
      <c r="I15" s="209"/>
      <c r="J15" s="209"/>
      <c r="K15" s="212"/>
    </row>
    <row r="16" spans="1:11" s="53" customFormat="1" ht="16.5" customHeight="1" x14ac:dyDescent="0.2">
      <c r="A16" s="1" t="s">
        <v>0</v>
      </c>
      <c r="B16" s="59">
        <v>2017</v>
      </c>
      <c r="C16" s="59">
        <v>2018</v>
      </c>
      <c r="D16" s="59">
        <v>2019</v>
      </c>
      <c r="E16" s="59">
        <v>2020</v>
      </c>
      <c r="F16" s="101">
        <v>2021</v>
      </c>
      <c r="G16" s="59">
        <v>2017</v>
      </c>
      <c r="H16" s="59">
        <v>2018</v>
      </c>
      <c r="I16" s="59">
        <v>2019</v>
      </c>
      <c r="J16" s="59">
        <v>2020</v>
      </c>
      <c r="K16" s="59">
        <v>2021</v>
      </c>
    </row>
    <row r="17" spans="1:11" s="53" customFormat="1" ht="13.5" customHeight="1" x14ac:dyDescent="0.2">
      <c r="A17" s="21" t="s">
        <v>50</v>
      </c>
      <c r="B17" s="177">
        <v>520205</v>
      </c>
      <c r="C17" s="177">
        <v>545358</v>
      </c>
      <c r="D17" s="177">
        <v>564181</v>
      </c>
      <c r="E17" s="177">
        <v>468489</v>
      </c>
      <c r="F17" s="178">
        <v>570197</v>
      </c>
      <c r="G17" s="179">
        <v>622450</v>
      </c>
      <c r="H17" s="177">
        <v>648498</v>
      </c>
      <c r="I17" s="177">
        <v>668735</v>
      </c>
      <c r="J17" s="177">
        <v>557244</v>
      </c>
      <c r="K17" s="179">
        <v>667215</v>
      </c>
    </row>
    <row r="18" spans="1:11" s="53" customFormat="1" ht="16.5" customHeight="1" x14ac:dyDescent="0.2">
      <c r="A18" s="21" t="s">
        <v>103</v>
      </c>
      <c r="B18" s="177">
        <v>95048</v>
      </c>
      <c r="C18" s="177">
        <v>100115</v>
      </c>
      <c r="D18" s="177">
        <v>102485</v>
      </c>
      <c r="E18" s="177">
        <v>88224</v>
      </c>
      <c r="F18" s="178">
        <v>107531</v>
      </c>
      <c r="G18" s="179">
        <v>115536</v>
      </c>
      <c r="H18" s="177">
        <v>121214</v>
      </c>
      <c r="I18" s="177">
        <v>123407</v>
      </c>
      <c r="J18" s="177">
        <v>106482</v>
      </c>
      <c r="K18" s="179">
        <v>127309</v>
      </c>
    </row>
    <row r="19" spans="1:11" s="53" customFormat="1" ht="16.5" customHeight="1" x14ac:dyDescent="0.2">
      <c r="A19" s="21" t="s">
        <v>104</v>
      </c>
      <c r="B19" s="177">
        <v>117756</v>
      </c>
      <c r="C19" s="177">
        <v>124595</v>
      </c>
      <c r="D19" s="177">
        <v>129961</v>
      </c>
      <c r="E19" s="177">
        <v>105604</v>
      </c>
      <c r="F19" s="178">
        <v>132392</v>
      </c>
      <c r="G19" s="179">
        <v>138834</v>
      </c>
      <c r="H19" s="177">
        <v>147074</v>
      </c>
      <c r="I19" s="177">
        <v>152725</v>
      </c>
      <c r="J19" s="177">
        <v>124833</v>
      </c>
      <c r="K19" s="179">
        <v>154800</v>
      </c>
    </row>
    <row r="20" spans="1:11" s="53" customFormat="1" ht="16.5" customHeight="1" x14ac:dyDescent="0.2">
      <c r="A20" s="21" t="s">
        <v>105</v>
      </c>
      <c r="B20" s="177">
        <v>136807</v>
      </c>
      <c r="C20" s="177">
        <v>142628</v>
      </c>
      <c r="D20" s="177">
        <v>146829</v>
      </c>
      <c r="E20" s="177">
        <v>128181</v>
      </c>
      <c r="F20" s="178">
        <v>150664</v>
      </c>
      <c r="G20" s="179">
        <v>162153</v>
      </c>
      <c r="H20" s="177">
        <v>168291</v>
      </c>
      <c r="I20" s="177">
        <v>172433</v>
      </c>
      <c r="J20" s="177">
        <v>149284</v>
      </c>
      <c r="K20" s="179">
        <v>174046</v>
      </c>
    </row>
    <row r="21" spans="1:11" s="53" customFormat="1" ht="16.5" customHeight="1" x14ac:dyDescent="0.2">
      <c r="A21" s="21" t="s">
        <v>108</v>
      </c>
      <c r="B21" s="177">
        <v>255085</v>
      </c>
      <c r="C21" s="177">
        <v>262577</v>
      </c>
      <c r="D21" s="177">
        <v>272130</v>
      </c>
      <c r="E21" s="177">
        <v>225292</v>
      </c>
      <c r="F21" s="178">
        <v>271150</v>
      </c>
      <c r="G21" s="179">
        <v>313576</v>
      </c>
      <c r="H21" s="177">
        <v>321939</v>
      </c>
      <c r="I21" s="177">
        <v>334248</v>
      </c>
      <c r="J21" s="177">
        <v>276965</v>
      </c>
      <c r="K21" s="179">
        <v>329483</v>
      </c>
    </row>
    <row r="22" spans="1:11" s="53" customFormat="1" ht="16.5" customHeight="1" x14ac:dyDescent="0.2">
      <c r="A22" s="21" t="s">
        <v>109</v>
      </c>
      <c r="B22" s="177">
        <v>244025</v>
      </c>
      <c r="C22" s="177">
        <v>256871</v>
      </c>
      <c r="D22" s="177">
        <v>267226</v>
      </c>
      <c r="E22" s="177">
        <v>218675</v>
      </c>
      <c r="F22" s="178">
        <v>268382</v>
      </c>
      <c r="G22" s="179">
        <v>287541</v>
      </c>
      <c r="H22" s="177">
        <v>300055</v>
      </c>
      <c r="I22" s="177">
        <v>311466</v>
      </c>
      <c r="J22" s="177">
        <v>256604</v>
      </c>
      <c r="K22" s="179">
        <v>310556</v>
      </c>
    </row>
    <row r="23" spans="1:11" s="53" customFormat="1" ht="16.5" customHeight="1" x14ac:dyDescent="0.2">
      <c r="A23" s="21" t="s">
        <v>51</v>
      </c>
      <c r="B23" s="177">
        <v>194771</v>
      </c>
      <c r="C23" s="177">
        <v>207828</v>
      </c>
      <c r="D23" s="177">
        <v>215206</v>
      </c>
      <c r="E23" s="177">
        <v>189669</v>
      </c>
      <c r="F23" s="178">
        <v>224149</v>
      </c>
      <c r="G23" s="179">
        <v>235585</v>
      </c>
      <c r="H23" s="177">
        <v>249419</v>
      </c>
      <c r="I23" s="177">
        <v>257454</v>
      </c>
      <c r="J23" s="177">
        <v>226230</v>
      </c>
      <c r="K23" s="179">
        <v>265414</v>
      </c>
    </row>
    <row r="24" spans="1:11" s="53" customFormat="1" ht="16.5" customHeight="1" x14ac:dyDescent="0.2">
      <c r="A24" s="21" t="s">
        <v>52</v>
      </c>
      <c r="B24" s="177">
        <v>144593</v>
      </c>
      <c r="C24" s="177">
        <v>152055</v>
      </c>
      <c r="D24" s="177">
        <v>159297</v>
      </c>
      <c r="E24" s="177">
        <v>141954</v>
      </c>
      <c r="F24" s="178">
        <v>171266</v>
      </c>
      <c r="G24" s="179">
        <v>167260</v>
      </c>
      <c r="H24" s="177">
        <v>175683</v>
      </c>
      <c r="I24" s="177">
        <v>181991</v>
      </c>
      <c r="J24" s="177">
        <v>161960</v>
      </c>
      <c r="K24" s="179">
        <v>193556</v>
      </c>
    </row>
    <row r="25" spans="1:11" s="53" customFormat="1" ht="16.5" customHeight="1" x14ac:dyDescent="0.2">
      <c r="A25" s="21" t="s">
        <v>111</v>
      </c>
      <c r="B25" s="177">
        <v>283792</v>
      </c>
      <c r="C25" s="177">
        <v>296429</v>
      </c>
      <c r="D25" s="177">
        <v>311992</v>
      </c>
      <c r="E25" s="177">
        <v>271116</v>
      </c>
      <c r="F25" s="178">
        <v>319693</v>
      </c>
      <c r="G25" s="179">
        <v>344370</v>
      </c>
      <c r="H25" s="177">
        <v>359467</v>
      </c>
      <c r="I25" s="177">
        <v>374285</v>
      </c>
      <c r="J25" s="177">
        <v>324087</v>
      </c>
      <c r="K25" s="179">
        <v>380691</v>
      </c>
    </row>
    <row r="26" spans="1:11" s="53" customFormat="1" ht="16.5" customHeight="1" x14ac:dyDescent="0.2">
      <c r="A26" s="21" t="s">
        <v>110</v>
      </c>
      <c r="B26" s="177">
        <v>268525</v>
      </c>
      <c r="C26" s="177">
        <v>278175</v>
      </c>
      <c r="D26" s="177">
        <v>291887</v>
      </c>
      <c r="E26" s="177">
        <v>256925</v>
      </c>
      <c r="F26" s="178">
        <v>311781</v>
      </c>
      <c r="G26" s="179">
        <v>328904</v>
      </c>
      <c r="H26" s="177">
        <v>339383</v>
      </c>
      <c r="I26" s="177">
        <v>354681</v>
      </c>
      <c r="J26" s="177">
        <v>309318</v>
      </c>
      <c r="K26" s="179">
        <v>372970</v>
      </c>
    </row>
    <row r="27" spans="1:11" s="53" customFormat="1" ht="16.5" customHeight="1" x14ac:dyDescent="0.2">
      <c r="A27" s="21" t="s">
        <v>106</v>
      </c>
      <c r="B27" s="177">
        <v>360270</v>
      </c>
      <c r="C27" s="177">
        <v>376688</v>
      </c>
      <c r="D27" s="177">
        <v>388883</v>
      </c>
      <c r="E27" s="177">
        <v>314714</v>
      </c>
      <c r="F27" s="178">
        <v>413369</v>
      </c>
      <c r="G27" s="179">
        <v>437785</v>
      </c>
      <c r="H27" s="177">
        <v>455667</v>
      </c>
      <c r="I27" s="177">
        <v>468156</v>
      </c>
      <c r="J27" s="177">
        <v>377241</v>
      </c>
      <c r="K27" s="179">
        <v>487545</v>
      </c>
    </row>
    <row r="28" spans="1:11" s="53" customFormat="1" ht="16.5" customHeight="1" x14ac:dyDescent="0.2">
      <c r="A28" s="21" t="s">
        <v>107</v>
      </c>
      <c r="B28" s="177">
        <v>274832</v>
      </c>
      <c r="C28" s="177">
        <v>287040</v>
      </c>
      <c r="D28" s="177">
        <v>295921</v>
      </c>
      <c r="E28" s="177">
        <v>252870</v>
      </c>
      <c r="F28" s="178">
        <v>309328</v>
      </c>
      <c r="G28" s="179">
        <v>344386</v>
      </c>
      <c r="H28" s="177">
        <v>357871</v>
      </c>
      <c r="I28" s="177">
        <v>366965</v>
      </c>
      <c r="J28" s="177">
        <v>310042</v>
      </c>
      <c r="K28" s="179">
        <v>377555</v>
      </c>
    </row>
    <row r="29" spans="1:11" s="53" customFormat="1" ht="16.5" customHeight="1" x14ac:dyDescent="0.2">
      <c r="A29" s="21" t="s">
        <v>53</v>
      </c>
      <c r="B29" s="177">
        <v>12926</v>
      </c>
      <c r="C29" s="177">
        <v>13720</v>
      </c>
      <c r="D29" s="177">
        <v>14887</v>
      </c>
      <c r="E29" s="177">
        <v>12515</v>
      </c>
      <c r="F29" s="178">
        <v>14599</v>
      </c>
      <c r="G29" s="179">
        <v>16534</v>
      </c>
      <c r="H29" s="177">
        <v>17198</v>
      </c>
      <c r="I29" s="177">
        <v>18596</v>
      </c>
      <c r="J29" s="177">
        <v>15575</v>
      </c>
      <c r="K29" s="179">
        <v>17982</v>
      </c>
    </row>
    <row r="30" spans="1:11" s="53" customFormat="1" ht="16.5" customHeight="1" x14ac:dyDescent="0.2">
      <c r="A30" s="21" t="s">
        <v>54</v>
      </c>
      <c r="B30" s="177">
        <v>7941</v>
      </c>
      <c r="C30" s="177">
        <v>12070</v>
      </c>
      <c r="D30" s="177">
        <v>12678</v>
      </c>
      <c r="E30" s="177">
        <v>11496</v>
      </c>
      <c r="F30" s="178">
        <v>12564</v>
      </c>
      <c r="G30" s="179">
        <v>9917</v>
      </c>
      <c r="H30" s="177">
        <v>14667</v>
      </c>
      <c r="I30" s="177">
        <v>15236</v>
      </c>
      <c r="J30" s="177">
        <v>13973</v>
      </c>
      <c r="K30" s="179">
        <v>15303</v>
      </c>
    </row>
    <row r="31" spans="1:11" s="53" customFormat="1" ht="16.5" customHeight="1" x14ac:dyDescent="0.2">
      <c r="A31" s="21" t="s">
        <v>55</v>
      </c>
      <c r="B31" s="177">
        <v>9507</v>
      </c>
      <c r="C31" s="177">
        <v>10262</v>
      </c>
      <c r="D31" s="177">
        <v>9624</v>
      </c>
      <c r="E31" s="177">
        <v>8586</v>
      </c>
      <c r="F31" s="178">
        <v>9139</v>
      </c>
      <c r="G31" s="179">
        <v>13626</v>
      </c>
      <c r="H31" s="177">
        <v>14268</v>
      </c>
      <c r="I31" s="177">
        <v>13248</v>
      </c>
      <c r="J31" s="177">
        <v>11446</v>
      </c>
      <c r="K31" s="179">
        <v>11998</v>
      </c>
    </row>
    <row r="32" spans="1:11" s="53" customFormat="1" ht="16.5" customHeight="1" x14ac:dyDescent="0.2">
      <c r="A32" s="21" t="s">
        <v>56</v>
      </c>
      <c r="B32" s="177">
        <v>2160</v>
      </c>
      <c r="C32" s="177">
        <v>2433</v>
      </c>
      <c r="D32" s="177">
        <v>3086</v>
      </c>
      <c r="E32" s="177">
        <v>1994</v>
      </c>
      <c r="F32" s="178">
        <v>2385</v>
      </c>
      <c r="G32" s="179">
        <v>3455</v>
      </c>
      <c r="H32" s="177">
        <v>3668</v>
      </c>
      <c r="I32" s="177">
        <v>4208</v>
      </c>
      <c r="J32" s="177">
        <v>3087</v>
      </c>
      <c r="K32" s="179">
        <v>3364</v>
      </c>
    </row>
    <row r="33" spans="1:11" s="53" customFormat="1" ht="16.5" customHeight="1" x14ac:dyDescent="0.2">
      <c r="A33" s="21" t="s">
        <v>57</v>
      </c>
      <c r="B33" s="177">
        <v>26255</v>
      </c>
      <c r="C33" s="177">
        <v>27103</v>
      </c>
      <c r="D33" s="177">
        <v>28739</v>
      </c>
      <c r="E33" s="177">
        <v>26384</v>
      </c>
      <c r="F33" s="178">
        <v>31495</v>
      </c>
      <c r="G33" s="179">
        <v>33413</v>
      </c>
      <c r="H33" s="177">
        <v>34237</v>
      </c>
      <c r="I33" s="177">
        <v>35755</v>
      </c>
      <c r="J33" s="177">
        <v>32695</v>
      </c>
      <c r="K33" s="179">
        <v>37936</v>
      </c>
    </row>
    <row r="34" spans="1:11" s="53" customFormat="1" ht="16.5" customHeight="1" x14ac:dyDescent="0.2">
      <c r="A34" s="21" t="s">
        <v>115</v>
      </c>
      <c r="B34" s="177">
        <v>2192</v>
      </c>
      <c r="C34" s="177">
        <v>1807</v>
      </c>
      <c r="D34" s="177">
        <v>1898</v>
      </c>
      <c r="E34" s="177">
        <v>1445</v>
      </c>
      <c r="F34" s="178">
        <v>1193</v>
      </c>
      <c r="G34" s="179">
        <v>3511</v>
      </c>
      <c r="H34" s="177">
        <v>3212</v>
      </c>
      <c r="I34" s="177">
        <v>3098</v>
      </c>
      <c r="J34" s="177">
        <v>2794</v>
      </c>
      <c r="K34" s="179">
        <v>2585</v>
      </c>
    </row>
    <row r="35" spans="1:11" s="53" customFormat="1" ht="16.5" customHeight="1" x14ac:dyDescent="0.2">
      <c r="A35" s="1" t="s">
        <v>59</v>
      </c>
      <c r="B35" s="180">
        <v>2956690</v>
      </c>
      <c r="C35" s="180">
        <v>3097754</v>
      </c>
      <c r="D35" s="180">
        <v>3216910</v>
      </c>
      <c r="E35" s="180">
        <v>2724133</v>
      </c>
      <c r="F35" s="181">
        <v>3321277</v>
      </c>
      <c r="G35" s="182">
        <v>3578836</v>
      </c>
      <c r="H35" s="180">
        <v>3731811</v>
      </c>
      <c r="I35" s="180">
        <v>3856687</v>
      </c>
      <c r="J35" s="180">
        <v>3259860</v>
      </c>
      <c r="K35" s="182">
        <v>3930308</v>
      </c>
    </row>
    <row r="36" spans="1:11" ht="16.5" customHeight="1" x14ac:dyDescent="0.2"/>
    <row r="38" spans="1:11" x14ac:dyDescent="0.2">
      <c r="A38" s="60"/>
    </row>
    <row r="39" spans="1:11" x14ac:dyDescent="0.2">
      <c r="A39" s="60"/>
    </row>
    <row r="40" spans="1:11" x14ac:dyDescent="0.2">
      <c r="A40" s="60"/>
    </row>
    <row r="41" spans="1:11" x14ac:dyDescent="0.2">
      <c r="A41" s="60"/>
    </row>
    <row r="42" spans="1:11" x14ac:dyDescent="0.2">
      <c r="A42" s="60"/>
    </row>
  </sheetData>
  <mergeCells count="5">
    <mergeCell ref="A1:F1"/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1"/>
  <sheetViews>
    <sheetView zoomScaleNormal="100" workbookViewId="0">
      <selection activeCell="A2" sqref="A2"/>
    </sheetView>
  </sheetViews>
  <sheetFormatPr baseColWidth="10" defaultColWidth="11.42578125" defaultRowHeight="11.25" x14ac:dyDescent="0.2"/>
  <cols>
    <col min="1" max="1" width="34.7109375" style="61" customWidth="1"/>
    <col min="2" max="11" width="10.7109375" style="60" customWidth="1"/>
    <col min="12" max="16384" width="11.42578125" style="60"/>
  </cols>
  <sheetData>
    <row r="1" spans="1:11" ht="13.5" customHeight="1" x14ac:dyDescent="0.2">
      <c r="A1" s="90" t="s">
        <v>102</v>
      </c>
      <c r="B1" s="90"/>
      <c r="C1" s="90"/>
      <c r="D1" s="90"/>
      <c r="E1" s="90"/>
      <c r="F1" s="90"/>
    </row>
    <row r="2" spans="1:11" ht="13.5" customHeight="1" x14ac:dyDescent="0.2">
      <c r="A2" s="108"/>
      <c r="B2" s="108"/>
      <c r="C2" s="108"/>
      <c r="D2" s="108"/>
      <c r="E2" s="108"/>
    </row>
    <row r="3" spans="1:11" ht="16.5" customHeight="1" x14ac:dyDescent="0.2">
      <c r="B3" s="208" t="s">
        <v>82</v>
      </c>
      <c r="C3" s="209"/>
      <c r="D3" s="209"/>
      <c r="E3" s="209"/>
      <c r="F3" s="210"/>
      <c r="G3" s="209" t="s">
        <v>83</v>
      </c>
      <c r="H3" s="209"/>
      <c r="I3" s="209"/>
      <c r="J3" s="209"/>
      <c r="K3" s="212"/>
    </row>
    <row r="4" spans="1:11" ht="16.5" customHeight="1" x14ac:dyDescent="0.2">
      <c r="A4" s="1" t="s">
        <v>97</v>
      </c>
      <c r="B4" s="59">
        <v>2017</v>
      </c>
      <c r="C4" s="59">
        <v>2018</v>
      </c>
      <c r="D4" s="59">
        <v>2019</v>
      </c>
      <c r="E4" s="59">
        <v>2020</v>
      </c>
      <c r="F4" s="101">
        <v>2021</v>
      </c>
      <c r="G4" s="99">
        <v>2017</v>
      </c>
      <c r="H4" s="59">
        <v>2018</v>
      </c>
      <c r="I4" s="59">
        <v>2019</v>
      </c>
      <c r="J4" s="59">
        <v>2020</v>
      </c>
      <c r="K4" s="59">
        <v>2021</v>
      </c>
    </row>
    <row r="5" spans="1:11" ht="16.5" customHeight="1" x14ac:dyDescent="0.2">
      <c r="A5" s="5" t="s">
        <v>60</v>
      </c>
      <c r="B5" s="164">
        <v>1518894</v>
      </c>
      <c r="C5" s="164">
        <v>1484053</v>
      </c>
      <c r="D5" s="164">
        <v>1458946</v>
      </c>
      <c r="E5" s="164">
        <v>1234707</v>
      </c>
      <c r="F5" s="165">
        <v>1332639</v>
      </c>
      <c r="G5" s="166">
        <v>1532951</v>
      </c>
      <c r="H5" s="164">
        <v>1497487</v>
      </c>
      <c r="I5" s="164">
        <v>1471941</v>
      </c>
      <c r="J5" s="164">
        <v>1244507</v>
      </c>
      <c r="K5" s="164">
        <v>1343505</v>
      </c>
    </row>
    <row r="6" spans="1:11" ht="16.5" customHeight="1" x14ac:dyDescent="0.2">
      <c r="A6" s="6" t="s">
        <v>61</v>
      </c>
      <c r="B6" s="167">
        <v>125763</v>
      </c>
      <c r="C6" s="167">
        <v>123854</v>
      </c>
      <c r="D6" s="167">
        <v>115991</v>
      </c>
      <c r="E6" s="167">
        <v>98227</v>
      </c>
      <c r="F6" s="168">
        <v>107076</v>
      </c>
      <c r="G6" s="169">
        <v>126751</v>
      </c>
      <c r="H6" s="167">
        <v>124846</v>
      </c>
      <c r="I6" s="167">
        <v>116860</v>
      </c>
      <c r="J6" s="167">
        <v>98777</v>
      </c>
      <c r="K6" s="167">
        <v>107722</v>
      </c>
    </row>
    <row r="7" spans="1:11" ht="16.5" customHeight="1" x14ac:dyDescent="0.2">
      <c r="A7" s="6" t="s">
        <v>62</v>
      </c>
      <c r="B7" s="167">
        <v>671187</v>
      </c>
      <c r="C7" s="167">
        <v>651647</v>
      </c>
      <c r="D7" s="167">
        <v>638911</v>
      </c>
      <c r="E7" s="167">
        <v>539697</v>
      </c>
      <c r="F7" s="168">
        <v>581172</v>
      </c>
      <c r="G7" s="169">
        <v>677512</v>
      </c>
      <c r="H7" s="167">
        <v>657692</v>
      </c>
      <c r="I7" s="167">
        <v>644764</v>
      </c>
      <c r="J7" s="167">
        <v>544226</v>
      </c>
      <c r="K7" s="167">
        <v>586155</v>
      </c>
    </row>
    <row r="8" spans="1:11" ht="16.5" customHeight="1" x14ac:dyDescent="0.2">
      <c r="A8" s="6" t="s">
        <v>63</v>
      </c>
      <c r="B8" s="167">
        <v>510833</v>
      </c>
      <c r="C8" s="167">
        <v>500976</v>
      </c>
      <c r="D8" s="167">
        <v>496732</v>
      </c>
      <c r="E8" s="167">
        <v>424063</v>
      </c>
      <c r="F8" s="168">
        <v>460485</v>
      </c>
      <c r="G8" s="169">
        <v>515661</v>
      </c>
      <c r="H8" s="167">
        <v>505546</v>
      </c>
      <c r="I8" s="167">
        <v>501167</v>
      </c>
      <c r="J8" s="167">
        <v>427424</v>
      </c>
      <c r="K8" s="167">
        <v>464320</v>
      </c>
    </row>
    <row r="9" spans="1:11" ht="16.5" customHeight="1" x14ac:dyDescent="0.2">
      <c r="A9" s="6" t="s">
        <v>67</v>
      </c>
      <c r="B9" s="167">
        <v>33875</v>
      </c>
      <c r="C9" s="167">
        <v>33488</v>
      </c>
      <c r="D9" s="167">
        <v>34630</v>
      </c>
      <c r="E9" s="167">
        <v>31761</v>
      </c>
      <c r="F9" s="168">
        <v>33805</v>
      </c>
      <c r="G9" s="169">
        <v>34266</v>
      </c>
      <c r="H9" s="167">
        <v>33824</v>
      </c>
      <c r="I9" s="167">
        <v>34970</v>
      </c>
      <c r="J9" s="167">
        <v>32042</v>
      </c>
      <c r="K9" s="167">
        <v>34013</v>
      </c>
    </row>
    <row r="10" spans="1:11" ht="16.5" customHeight="1" x14ac:dyDescent="0.2">
      <c r="A10" s="6" t="s">
        <v>64</v>
      </c>
      <c r="B10" s="167">
        <v>161379</v>
      </c>
      <c r="C10" s="167">
        <v>159679</v>
      </c>
      <c r="D10" s="167">
        <v>159863</v>
      </c>
      <c r="E10" s="167">
        <v>131028</v>
      </c>
      <c r="F10" s="168">
        <v>139781</v>
      </c>
      <c r="G10" s="169">
        <v>162637</v>
      </c>
      <c r="H10" s="167">
        <v>160904</v>
      </c>
      <c r="I10" s="167">
        <v>161091</v>
      </c>
      <c r="J10" s="167">
        <v>131973</v>
      </c>
      <c r="K10" s="167">
        <v>140840</v>
      </c>
    </row>
    <row r="11" spans="1:11" ht="16.5" customHeight="1" x14ac:dyDescent="0.2">
      <c r="A11" s="6" t="s">
        <v>68</v>
      </c>
      <c r="B11" s="167">
        <v>15857</v>
      </c>
      <c r="C11" s="167">
        <v>14409</v>
      </c>
      <c r="D11" s="167">
        <v>12819</v>
      </c>
      <c r="E11" s="167">
        <v>9931</v>
      </c>
      <c r="F11" s="168">
        <v>10320</v>
      </c>
      <c r="G11" s="169">
        <v>16124</v>
      </c>
      <c r="H11" s="167">
        <v>14675</v>
      </c>
      <c r="I11" s="167">
        <v>13089</v>
      </c>
      <c r="J11" s="167">
        <v>10065</v>
      </c>
      <c r="K11" s="167">
        <v>10455</v>
      </c>
    </row>
    <row r="12" spans="1:11" ht="16.5" customHeight="1" x14ac:dyDescent="0.2">
      <c r="A12" s="5" t="s">
        <v>77</v>
      </c>
      <c r="B12" s="164">
        <v>1255510</v>
      </c>
      <c r="C12" s="164">
        <v>1199741</v>
      </c>
      <c r="D12" s="164">
        <v>1150309</v>
      </c>
      <c r="E12" s="164">
        <v>959571</v>
      </c>
      <c r="F12" s="165">
        <v>1004083</v>
      </c>
      <c r="G12" s="166">
        <v>1290596</v>
      </c>
      <c r="H12" s="164">
        <v>1233171</v>
      </c>
      <c r="I12" s="164">
        <v>1183143</v>
      </c>
      <c r="J12" s="164">
        <v>984418</v>
      </c>
      <c r="K12" s="164">
        <v>1034170</v>
      </c>
    </row>
    <row r="13" spans="1:11" ht="16.5" customHeight="1" x14ac:dyDescent="0.2">
      <c r="A13" s="1" t="s">
        <v>59</v>
      </c>
      <c r="B13" s="170">
        <v>2774404</v>
      </c>
      <c r="C13" s="170">
        <v>2683794</v>
      </c>
      <c r="D13" s="170">
        <v>2609255</v>
      </c>
      <c r="E13" s="170">
        <v>2194278</v>
      </c>
      <c r="F13" s="171">
        <v>2336722</v>
      </c>
      <c r="G13" s="172">
        <v>2823547</v>
      </c>
      <c r="H13" s="170">
        <v>2730658</v>
      </c>
      <c r="I13" s="170">
        <v>2655084</v>
      </c>
      <c r="J13" s="170">
        <v>2228925</v>
      </c>
      <c r="K13" s="172">
        <v>2377675</v>
      </c>
    </row>
    <row r="14" spans="1:11" ht="16.5" customHeight="1" x14ac:dyDescent="0.2"/>
    <row r="15" spans="1:11" ht="16.5" customHeight="1" x14ac:dyDescent="0.2">
      <c r="B15" s="208" t="s">
        <v>82</v>
      </c>
      <c r="C15" s="209"/>
      <c r="D15" s="209"/>
      <c r="E15" s="209"/>
      <c r="F15" s="210"/>
      <c r="G15" s="209" t="s">
        <v>83</v>
      </c>
      <c r="H15" s="209"/>
      <c r="I15" s="209"/>
      <c r="J15" s="209"/>
      <c r="K15" s="212"/>
    </row>
    <row r="16" spans="1:11" s="53" customFormat="1" ht="16.5" customHeight="1" x14ac:dyDescent="0.2">
      <c r="A16" s="1" t="s">
        <v>0</v>
      </c>
      <c r="B16" s="59">
        <v>2017</v>
      </c>
      <c r="C16" s="59">
        <v>2018</v>
      </c>
      <c r="D16" s="59">
        <v>2019</v>
      </c>
      <c r="E16" s="59">
        <v>2020</v>
      </c>
      <c r="F16" s="101">
        <v>2021</v>
      </c>
      <c r="G16" s="59">
        <v>2017</v>
      </c>
      <c r="H16" s="59">
        <v>2018</v>
      </c>
      <c r="I16" s="59">
        <v>2019</v>
      </c>
      <c r="J16" s="59">
        <v>2020</v>
      </c>
      <c r="K16" s="59">
        <v>2021</v>
      </c>
    </row>
    <row r="17" spans="1:11" s="53" customFormat="1" ht="13.5" customHeight="1" x14ac:dyDescent="0.2">
      <c r="A17" s="21" t="s">
        <v>50</v>
      </c>
      <c r="B17" s="138">
        <v>443238</v>
      </c>
      <c r="C17" s="138">
        <v>429065</v>
      </c>
      <c r="D17" s="138">
        <v>414927</v>
      </c>
      <c r="E17" s="138">
        <v>338056</v>
      </c>
      <c r="F17" s="162">
        <v>359311</v>
      </c>
      <c r="G17" s="139">
        <v>453230</v>
      </c>
      <c r="H17" s="138">
        <v>438826</v>
      </c>
      <c r="I17" s="138">
        <v>423989</v>
      </c>
      <c r="J17" s="138">
        <v>344617</v>
      </c>
      <c r="K17" s="138">
        <v>366916</v>
      </c>
    </row>
    <row r="18" spans="1:11" s="53" customFormat="1" ht="16.5" customHeight="1" x14ac:dyDescent="0.2">
      <c r="A18" s="21" t="s">
        <v>103</v>
      </c>
      <c r="B18" s="138">
        <v>94336</v>
      </c>
      <c r="C18" s="138">
        <v>91453</v>
      </c>
      <c r="D18" s="138">
        <v>88099</v>
      </c>
      <c r="E18" s="138">
        <v>74291</v>
      </c>
      <c r="F18" s="162">
        <v>76248</v>
      </c>
      <c r="G18" s="139">
        <v>95888</v>
      </c>
      <c r="H18" s="138">
        <v>92938</v>
      </c>
      <c r="I18" s="138">
        <v>89603</v>
      </c>
      <c r="J18" s="138">
        <v>75444</v>
      </c>
      <c r="K18" s="138">
        <v>77450</v>
      </c>
    </row>
    <row r="19" spans="1:11" s="53" customFormat="1" ht="16.5" customHeight="1" x14ac:dyDescent="0.2">
      <c r="A19" s="21" t="s">
        <v>104</v>
      </c>
      <c r="B19" s="138">
        <v>119172</v>
      </c>
      <c r="C19" s="138">
        <v>114548</v>
      </c>
      <c r="D19" s="138">
        <v>109251</v>
      </c>
      <c r="E19" s="138">
        <v>89878</v>
      </c>
      <c r="F19" s="162">
        <v>97223</v>
      </c>
      <c r="G19" s="139">
        <v>120929</v>
      </c>
      <c r="H19" s="138">
        <v>116072</v>
      </c>
      <c r="I19" s="138">
        <v>110625</v>
      </c>
      <c r="J19" s="138">
        <v>90883</v>
      </c>
      <c r="K19" s="138">
        <v>98490</v>
      </c>
    </row>
    <row r="20" spans="1:11" s="53" customFormat="1" ht="16.5" customHeight="1" x14ac:dyDescent="0.2">
      <c r="A20" s="21" t="s">
        <v>105</v>
      </c>
      <c r="B20" s="138">
        <v>132375</v>
      </c>
      <c r="C20" s="138">
        <v>128861</v>
      </c>
      <c r="D20" s="138">
        <v>123482</v>
      </c>
      <c r="E20" s="138">
        <v>105834</v>
      </c>
      <c r="F20" s="162">
        <v>111529</v>
      </c>
      <c r="G20" s="139">
        <v>134322</v>
      </c>
      <c r="H20" s="138">
        <v>130734</v>
      </c>
      <c r="I20" s="138">
        <v>125193</v>
      </c>
      <c r="J20" s="138">
        <v>107227</v>
      </c>
      <c r="K20" s="138">
        <v>113142</v>
      </c>
    </row>
    <row r="21" spans="1:11" s="53" customFormat="1" ht="16.5" customHeight="1" x14ac:dyDescent="0.2">
      <c r="A21" s="21" t="s">
        <v>108</v>
      </c>
      <c r="B21" s="138">
        <v>239100</v>
      </c>
      <c r="C21" s="138">
        <v>230106</v>
      </c>
      <c r="D21" s="138">
        <v>224562</v>
      </c>
      <c r="E21" s="138">
        <v>187194</v>
      </c>
      <c r="F21" s="162">
        <v>199088</v>
      </c>
      <c r="G21" s="139">
        <v>242105</v>
      </c>
      <c r="H21" s="138">
        <v>232773</v>
      </c>
      <c r="I21" s="138">
        <v>227142</v>
      </c>
      <c r="J21" s="138">
        <v>189220</v>
      </c>
      <c r="K21" s="138">
        <v>201438</v>
      </c>
    </row>
    <row r="22" spans="1:11" s="53" customFormat="1" ht="16.5" customHeight="1" x14ac:dyDescent="0.2">
      <c r="A22" s="21" t="s">
        <v>109</v>
      </c>
      <c r="B22" s="138">
        <v>245820</v>
      </c>
      <c r="C22" s="138">
        <v>235868</v>
      </c>
      <c r="D22" s="138">
        <v>226559</v>
      </c>
      <c r="E22" s="138">
        <v>186990</v>
      </c>
      <c r="F22" s="162">
        <v>197688</v>
      </c>
      <c r="G22" s="139">
        <v>249540</v>
      </c>
      <c r="H22" s="138">
        <v>239312</v>
      </c>
      <c r="I22" s="138">
        <v>229950</v>
      </c>
      <c r="J22" s="138">
        <v>189506</v>
      </c>
      <c r="K22" s="138">
        <v>200770</v>
      </c>
    </row>
    <row r="23" spans="1:11" s="53" customFormat="1" ht="16.5" customHeight="1" x14ac:dyDescent="0.2">
      <c r="A23" s="21" t="s">
        <v>51</v>
      </c>
      <c r="B23" s="138">
        <v>162489</v>
      </c>
      <c r="C23" s="138">
        <v>154996</v>
      </c>
      <c r="D23" s="138">
        <v>149132</v>
      </c>
      <c r="E23" s="138">
        <v>131972</v>
      </c>
      <c r="F23" s="162">
        <v>139597</v>
      </c>
      <c r="G23" s="139">
        <v>165762</v>
      </c>
      <c r="H23" s="138">
        <v>158088</v>
      </c>
      <c r="I23" s="138">
        <v>152196</v>
      </c>
      <c r="J23" s="138">
        <v>134197</v>
      </c>
      <c r="K23" s="138">
        <v>142151</v>
      </c>
    </row>
    <row r="24" spans="1:11" s="53" customFormat="1" ht="16.5" customHeight="1" x14ac:dyDescent="0.2">
      <c r="A24" s="21" t="s">
        <v>52</v>
      </c>
      <c r="B24" s="138">
        <v>134802</v>
      </c>
      <c r="C24" s="138">
        <v>129673</v>
      </c>
      <c r="D24" s="138">
        <v>126980</v>
      </c>
      <c r="E24" s="138">
        <v>111663</v>
      </c>
      <c r="F24" s="162">
        <v>118823</v>
      </c>
      <c r="G24" s="139">
        <v>136707</v>
      </c>
      <c r="H24" s="138">
        <v>131438</v>
      </c>
      <c r="I24" s="138">
        <v>128585</v>
      </c>
      <c r="J24" s="138">
        <v>112936</v>
      </c>
      <c r="K24" s="138">
        <v>120283</v>
      </c>
    </row>
    <row r="25" spans="1:11" s="53" customFormat="1" ht="16.5" customHeight="1" x14ac:dyDescent="0.2">
      <c r="A25" s="21" t="s">
        <v>111</v>
      </c>
      <c r="B25" s="138">
        <v>273488</v>
      </c>
      <c r="C25" s="138">
        <v>264097</v>
      </c>
      <c r="D25" s="138">
        <v>256759</v>
      </c>
      <c r="E25" s="138">
        <v>223991</v>
      </c>
      <c r="F25" s="162">
        <v>237266</v>
      </c>
      <c r="G25" s="139">
        <v>277595</v>
      </c>
      <c r="H25" s="138">
        <v>267869</v>
      </c>
      <c r="I25" s="138">
        <v>260508</v>
      </c>
      <c r="J25" s="138">
        <v>227235</v>
      </c>
      <c r="K25" s="138">
        <v>241357</v>
      </c>
    </row>
    <row r="26" spans="1:11" s="53" customFormat="1" ht="16.5" customHeight="1" x14ac:dyDescent="0.2">
      <c r="A26" s="21" t="s">
        <v>110</v>
      </c>
      <c r="B26" s="138">
        <v>273297</v>
      </c>
      <c r="C26" s="138">
        <v>264370</v>
      </c>
      <c r="D26" s="138">
        <v>258357</v>
      </c>
      <c r="E26" s="138">
        <v>219409</v>
      </c>
      <c r="F26" s="162">
        <v>231917</v>
      </c>
      <c r="G26" s="139">
        <v>278449</v>
      </c>
      <c r="H26" s="138">
        <v>269165</v>
      </c>
      <c r="I26" s="138">
        <v>262984</v>
      </c>
      <c r="J26" s="138">
        <v>222863</v>
      </c>
      <c r="K26" s="138">
        <v>235889</v>
      </c>
    </row>
    <row r="27" spans="1:11" s="53" customFormat="1" ht="16.5" customHeight="1" x14ac:dyDescent="0.2">
      <c r="A27" s="21" t="s">
        <v>106</v>
      </c>
      <c r="B27" s="138">
        <v>347797</v>
      </c>
      <c r="C27" s="138">
        <v>341384</v>
      </c>
      <c r="D27" s="138">
        <v>334722</v>
      </c>
      <c r="E27" s="138">
        <v>273063</v>
      </c>
      <c r="F27" s="162">
        <v>301688</v>
      </c>
      <c r="G27" s="139">
        <v>352727</v>
      </c>
      <c r="H27" s="138">
        <v>346306</v>
      </c>
      <c r="I27" s="138">
        <v>339564</v>
      </c>
      <c r="J27" s="138">
        <v>276204</v>
      </c>
      <c r="K27" s="138">
        <v>305577</v>
      </c>
    </row>
    <row r="28" spans="1:11" s="53" customFormat="1" ht="16.5" customHeight="1" x14ac:dyDescent="0.2">
      <c r="A28" s="21" t="s">
        <v>107</v>
      </c>
      <c r="B28" s="138">
        <v>241972</v>
      </c>
      <c r="C28" s="138">
        <v>233199</v>
      </c>
      <c r="D28" s="138">
        <v>228744</v>
      </c>
      <c r="E28" s="138">
        <v>193169</v>
      </c>
      <c r="F28" s="162">
        <v>205257</v>
      </c>
      <c r="G28" s="139">
        <v>248419</v>
      </c>
      <c r="H28" s="138">
        <v>239492</v>
      </c>
      <c r="I28" s="138">
        <v>235567</v>
      </c>
      <c r="J28" s="138">
        <v>198590</v>
      </c>
      <c r="K28" s="138">
        <v>211662</v>
      </c>
    </row>
    <row r="29" spans="1:11" s="53" customFormat="1" ht="16.5" customHeight="1" x14ac:dyDescent="0.2">
      <c r="A29" s="21" t="s">
        <v>53</v>
      </c>
      <c r="B29" s="138">
        <v>12223</v>
      </c>
      <c r="C29" s="138">
        <v>11951</v>
      </c>
      <c r="D29" s="138">
        <v>12436</v>
      </c>
      <c r="E29" s="138">
        <v>10491</v>
      </c>
      <c r="F29" s="162">
        <v>11379</v>
      </c>
      <c r="G29" s="139">
        <v>12564</v>
      </c>
      <c r="H29" s="138">
        <v>12327</v>
      </c>
      <c r="I29" s="138">
        <v>12725</v>
      </c>
      <c r="J29" s="138">
        <v>10695</v>
      </c>
      <c r="K29" s="138">
        <v>11683</v>
      </c>
    </row>
    <row r="30" spans="1:11" s="53" customFormat="1" ht="16.5" customHeight="1" x14ac:dyDescent="0.2">
      <c r="A30" s="21" t="s">
        <v>54</v>
      </c>
      <c r="B30" s="138">
        <v>8385</v>
      </c>
      <c r="C30" s="138">
        <v>10477</v>
      </c>
      <c r="D30" s="138">
        <v>11232</v>
      </c>
      <c r="E30" s="138">
        <v>9964</v>
      </c>
      <c r="F30" s="162">
        <v>10199</v>
      </c>
      <c r="G30" s="139">
        <v>8528</v>
      </c>
      <c r="H30" s="138">
        <v>10810</v>
      </c>
      <c r="I30" s="138">
        <v>11597</v>
      </c>
      <c r="J30" s="138">
        <v>10201</v>
      </c>
      <c r="K30" s="138">
        <v>10483</v>
      </c>
    </row>
    <row r="31" spans="1:11" s="53" customFormat="1" ht="16.5" customHeight="1" x14ac:dyDescent="0.2">
      <c r="A31" s="21" t="s">
        <v>55</v>
      </c>
      <c r="B31" s="138">
        <v>12310</v>
      </c>
      <c r="C31" s="138">
        <v>12260</v>
      </c>
      <c r="D31" s="138">
        <v>11493</v>
      </c>
      <c r="E31" s="138">
        <v>9712</v>
      </c>
      <c r="F31" s="162">
        <v>9396</v>
      </c>
      <c r="G31" s="139">
        <v>12489</v>
      </c>
      <c r="H31" s="138">
        <v>12450</v>
      </c>
      <c r="I31" s="138">
        <v>11670</v>
      </c>
      <c r="J31" s="138">
        <v>9862</v>
      </c>
      <c r="K31" s="138">
        <v>9562</v>
      </c>
    </row>
    <row r="32" spans="1:11" s="53" customFormat="1" ht="16.5" customHeight="1" x14ac:dyDescent="0.2">
      <c r="A32" s="21" t="s">
        <v>56</v>
      </c>
      <c r="B32" s="138">
        <v>5334</v>
      </c>
      <c r="C32" s="138">
        <v>4721</v>
      </c>
      <c r="D32" s="138">
        <v>5059</v>
      </c>
      <c r="E32" s="138">
        <v>4082</v>
      </c>
      <c r="F32" s="162">
        <v>4540</v>
      </c>
      <c r="G32" s="139">
        <v>5574</v>
      </c>
      <c r="H32" s="138">
        <v>4855</v>
      </c>
      <c r="I32" s="138">
        <v>5262</v>
      </c>
      <c r="J32" s="138">
        <v>4287</v>
      </c>
      <c r="K32" s="138">
        <v>4757</v>
      </c>
    </row>
    <row r="33" spans="1:11" s="53" customFormat="1" ht="16.5" customHeight="1" x14ac:dyDescent="0.2">
      <c r="A33" s="21" t="s">
        <v>57</v>
      </c>
      <c r="B33" s="138">
        <v>26148</v>
      </c>
      <c r="C33" s="138">
        <v>24696</v>
      </c>
      <c r="D33" s="138">
        <v>25182</v>
      </c>
      <c r="E33" s="138">
        <v>22767</v>
      </c>
      <c r="F33" s="162">
        <v>23846</v>
      </c>
      <c r="G33" s="139">
        <v>26574</v>
      </c>
      <c r="H33" s="138">
        <v>25097</v>
      </c>
      <c r="I33" s="138">
        <v>25605</v>
      </c>
      <c r="J33" s="138">
        <v>23159</v>
      </c>
      <c r="K33" s="138">
        <v>24281</v>
      </c>
    </row>
    <row r="34" spans="1:11" s="53" customFormat="1" ht="16.5" customHeight="1" x14ac:dyDescent="0.2">
      <c r="A34" s="21" t="s">
        <v>115</v>
      </c>
      <c r="B34" s="138">
        <v>2118</v>
      </c>
      <c r="C34" s="138">
        <v>2069</v>
      </c>
      <c r="D34" s="138">
        <v>2279</v>
      </c>
      <c r="E34" s="138">
        <v>1752</v>
      </c>
      <c r="F34" s="162">
        <v>1727</v>
      </c>
      <c r="G34" s="139">
        <v>2145</v>
      </c>
      <c r="H34" s="138">
        <v>2106</v>
      </c>
      <c r="I34" s="138">
        <v>2319</v>
      </c>
      <c r="J34" s="138">
        <v>1799</v>
      </c>
      <c r="K34" s="138">
        <v>1784</v>
      </c>
    </row>
    <row r="35" spans="1:11" s="53" customFormat="1" ht="16.5" customHeight="1" x14ac:dyDescent="0.2">
      <c r="A35" s="1" t="s">
        <v>59</v>
      </c>
      <c r="B35" s="140">
        <v>2774404</v>
      </c>
      <c r="C35" s="140">
        <v>2683794</v>
      </c>
      <c r="D35" s="140">
        <v>2609255</v>
      </c>
      <c r="E35" s="140">
        <v>2194278</v>
      </c>
      <c r="F35" s="173">
        <v>2336722</v>
      </c>
      <c r="G35" s="163">
        <v>2823547</v>
      </c>
      <c r="H35" s="140">
        <v>2730658</v>
      </c>
      <c r="I35" s="140">
        <v>2655084</v>
      </c>
      <c r="J35" s="140">
        <v>2228925</v>
      </c>
      <c r="K35" s="163">
        <v>2377675</v>
      </c>
    </row>
    <row r="36" spans="1:11" ht="16.5" customHeight="1" x14ac:dyDescent="0.2"/>
    <row r="37" spans="1:11" x14ac:dyDescent="0.2">
      <c r="A37" s="60"/>
    </row>
    <row r="38" spans="1:11" x14ac:dyDescent="0.2">
      <c r="A38" s="60"/>
    </row>
    <row r="39" spans="1:11" x14ac:dyDescent="0.2">
      <c r="A39" s="60"/>
    </row>
    <row r="40" spans="1:11" x14ac:dyDescent="0.2">
      <c r="A40" s="60"/>
    </row>
    <row r="41" spans="1:11" x14ac:dyDescent="0.2">
      <c r="A41" s="60"/>
    </row>
  </sheetData>
  <mergeCells count="4"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1"/>
  <sheetViews>
    <sheetView zoomScaleNormal="100" workbookViewId="0">
      <selection activeCell="F24" sqref="F24"/>
    </sheetView>
  </sheetViews>
  <sheetFormatPr baseColWidth="10" defaultColWidth="11.42578125" defaultRowHeight="11.25" x14ac:dyDescent="0.2"/>
  <cols>
    <col min="1" max="1" width="41.7109375" style="71" customWidth="1"/>
    <col min="2" max="2" width="38.7109375" style="71" customWidth="1"/>
    <col min="3" max="3" width="17.7109375" style="71" customWidth="1"/>
    <col min="4" max="4" width="15.7109375" style="71" customWidth="1"/>
    <col min="5" max="16384" width="11.42578125" style="71"/>
  </cols>
  <sheetData>
    <row r="1" spans="1:10" ht="13.5" customHeight="1" x14ac:dyDescent="0.2">
      <c r="A1" s="220" t="s">
        <v>129</v>
      </c>
      <c r="B1" s="220"/>
      <c r="C1" s="220"/>
      <c r="D1" s="220"/>
      <c r="E1" s="70"/>
      <c r="F1" s="70"/>
      <c r="G1" s="70"/>
      <c r="H1" s="70"/>
      <c r="I1" s="70"/>
    </row>
    <row r="2" spans="1:10" ht="13.5" customHeight="1" x14ac:dyDescent="0.2">
      <c r="A2" s="221" t="s">
        <v>128</v>
      </c>
      <c r="B2" s="221"/>
      <c r="C2" s="221"/>
      <c r="D2" s="221"/>
      <c r="E2" s="72"/>
      <c r="F2" s="72"/>
      <c r="G2" s="72"/>
      <c r="H2" s="72"/>
      <c r="I2" s="72"/>
    </row>
    <row r="3" spans="1:10" ht="13.5" customHeight="1" x14ac:dyDescent="0.2">
      <c r="A3" s="72"/>
      <c r="B3" s="70"/>
      <c r="C3" s="70"/>
      <c r="D3" s="70"/>
      <c r="E3" s="70"/>
      <c r="F3" s="70"/>
      <c r="G3" s="70"/>
      <c r="H3" s="70"/>
      <c r="I3" s="70"/>
      <c r="J3" s="70"/>
    </row>
    <row r="4" spans="1:10" s="75" customFormat="1" ht="16.5" customHeight="1" x14ac:dyDescent="0.2">
      <c r="A4" s="73" t="s">
        <v>7</v>
      </c>
      <c r="B4" s="74" t="s">
        <v>8</v>
      </c>
      <c r="C4" s="74" t="s">
        <v>9</v>
      </c>
    </row>
    <row r="5" spans="1:10" s="75" customFormat="1" ht="16.5" customHeight="1" x14ac:dyDescent="0.2">
      <c r="A5" s="62" t="s">
        <v>58</v>
      </c>
      <c r="B5" s="63">
        <v>13</v>
      </c>
      <c r="C5" s="64">
        <f>B5/$B$10</f>
        <v>3.9140156988158902E-6</v>
      </c>
    </row>
    <row r="6" spans="1:10" ht="16.5" customHeight="1" x14ac:dyDescent="0.2">
      <c r="A6" s="62" t="s">
        <v>10</v>
      </c>
      <c r="B6" s="65">
        <v>980</v>
      </c>
      <c r="C6" s="64">
        <f t="shared" ref="C6:C9" si="0">B6/$B$10</f>
        <v>2.9505656806458249E-4</v>
      </c>
    </row>
    <row r="7" spans="1:10" ht="16.5" customHeight="1" x14ac:dyDescent="0.2">
      <c r="A7" s="62" t="s">
        <v>11</v>
      </c>
      <c r="B7" s="65">
        <v>5418</v>
      </c>
      <c r="C7" s="64">
        <f t="shared" si="0"/>
        <v>1.6312413120141917E-3</v>
      </c>
    </row>
    <row r="8" spans="1:10" ht="16.5" customHeight="1" x14ac:dyDescent="0.2">
      <c r="A8" s="62" t="s">
        <v>12</v>
      </c>
      <c r="B8" s="14">
        <v>3314310</v>
      </c>
      <c r="C8" s="64">
        <f t="shared" si="0"/>
        <v>0.99786625928788397</v>
      </c>
      <c r="E8" s="76"/>
    </row>
    <row r="9" spans="1:10" ht="16.5" customHeight="1" x14ac:dyDescent="0.2">
      <c r="A9" s="62" t="s">
        <v>13</v>
      </c>
      <c r="B9" s="65">
        <v>676</v>
      </c>
      <c r="C9" s="64">
        <f t="shared" si="0"/>
        <v>2.0352881633842627E-4</v>
      </c>
    </row>
    <row r="10" spans="1:10" ht="16.5" customHeight="1" x14ac:dyDescent="0.2">
      <c r="A10" s="73" t="s">
        <v>14</v>
      </c>
      <c r="B10" s="66">
        <f>SUM(B5:B9)</f>
        <v>3321397</v>
      </c>
      <c r="C10" s="67">
        <v>1</v>
      </c>
    </row>
    <row r="11" spans="1:10" ht="13.5" customHeight="1" x14ac:dyDescent="0.2"/>
    <row r="12" spans="1:10" ht="13.5" customHeight="1" x14ac:dyDescent="0.2"/>
    <row r="13" spans="1:10" s="75" customFormat="1" ht="16.5" customHeight="1" x14ac:dyDescent="0.2">
      <c r="A13" s="73" t="s">
        <v>7</v>
      </c>
      <c r="B13" s="74" t="s">
        <v>15</v>
      </c>
      <c r="C13" s="74" t="s">
        <v>8</v>
      </c>
      <c r="D13" s="74" t="s">
        <v>9</v>
      </c>
    </row>
    <row r="14" spans="1:10" s="75" customFormat="1" ht="16.5" customHeight="1" x14ac:dyDescent="0.2">
      <c r="A14" s="224" t="s">
        <v>58</v>
      </c>
      <c r="B14" s="68" t="s">
        <v>16</v>
      </c>
      <c r="C14" s="63">
        <v>13</v>
      </c>
      <c r="D14" s="64">
        <f>C14/$C$28</f>
        <v>1.4951121334100057E-3</v>
      </c>
    </row>
    <row r="15" spans="1:10" s="75" customFormat="1" ht="16.5" customHeight="1" x14ac:dyDescent="0.2">
      <c r="A15" s="224"/>
      <c r="B15" s="68" t="s">
        <v>17</v>
      </c>
      <c r="C15" s="63">
        <v>0</v>
      </c>
      <c r="D15" s="64">
        <f t="shared" ref="D15:D27" si="1">C15/$C$28</f>
        <v>0</v>
      </c>
    </row>
    <row r="16" spans="1:10" ht="16.5" customHeight="1" x14ac:dyDescent="0.2">
      <c r="A16" s="223" t="s">
        <v>10</v>
      </c>
      <c r="B16" s="13" t="s">
        <v>17</v>
      </c>
      <c r="C16" s="14">
        <v>651</v>
      </c>
      <c r="D16" s="64">
        <f t="shared" si="1"/>
        <v>7.4870615296147205E-2</v>
      </c>
    </row>
    <row r="17" spans="1:4" ht="16.5" customHeight="1" x14ac:dyDescent="0.2">
      <c r="A17" s="223"/>
      <c r="B17" s="13" t="s">
        <v>18</v>
      </c>
      <c r="C17" s="14">
        <v>132</v>
      </c>
      <c r="D17" s="64">
        <f t="shared" si="1"/>
        <v>1.5181138585393904E-2</v>
      </c>
    </row>
    <row r="18" spans="1:4" ht="16.5" customHeight="1" x14ac:dyDescent="0.2">
      <c r="A18" s="223"/>
      <c r="B18" s="13" t="s">
        <v>19</v>
      </c>
      <c r="C18" s="14">
        <v>129</v>
      </c>
      <c r="D18" s="64">
        <f t="shared" si="1"/>
        <v>1.4836112708453133E-2</v>
      </c>
    </row>
    <row r="19" spans="1:4" ht="16.5" customHeight="1" x14ac:dyDescent="0.2">
      <c r="A19" s="223"/>
      <c r="B19" s="13" t="s">
        <v>20</v>
      </c>
      <c r="C19" s="14">
        <v>68</v>
      </c>
      <c r="D19" s="64">
        <f t="shared" si="1"/>
        <v>7.8205865439907995E-3</v>
      </c>
    </row>
    <row r="20" spans="1:4" ht="16.5" customHeight="1" x14ac:dyDescent="0.2">
      <c r="A20" s="223" t="s">
        <v>11</v>
      </c>
      <c r="B20" s="13" t="s">
        <v>16</v>
      </c>
      <c r="C20" s="14">
        <v>2824</v>
      </c>
      <c r="D20" s="64">
        <f t="shared" si="1"/>
        <v>0.32478435882691203</v>
      </c>
    </row>
    <row r="21" spans="1:4" ht="16.5" customHeight="1" x14ac:dyDescent="0.2">
      <c r="A21" s="223"/>
      <c r="B21" s="13" t="s">
        <v>17</v>
      </c>
      <c r="C21" s="14">
        <v>1286</v>
      </c>
      <c r="D21" s="64">
        <f t="shared" si="1"/>
        <v>0.14790109258194364</v>
      </c>
    </row>
    <row r="22" spans="1:4" ht="16.5" customHeight="1" x14ac:dyDescent="0.2">
      <c r="A22" s="223"/>
      <c r="B22" s="13" t="s">
        <v>18</v>
      </c>
      <c r="C22" s="14">
        <v>207</v>
      </c>
      <c r="D22" s="64">
        <f t="shared" si="1"/>
        <v>2.3806785508913169E-2</v>
      </c>
    </row>
    <row r="23" spans="1:4" ht="16.5" customHeight="1" x14ac:dyDescent="0.2">
      <c r="A23" s="223"/>
      <c r="B23" s="13" t="s">
        <v>19</v>
      </c>
      <c r="C23" s="14">
        <v>246</v>
      </c>
      <c r="D23" s="64">
        <f t="shared" si="1"/>
        <v>2.8292121909143184E-2</v>
      </c>
    </row>
    <row r="24" spans="1:4" ht="16.5" customHeight="1" x14ac:dyDescent="0.2">
      <c r="A24" s="223"/>
      <c r="B24" s="13" t="s">
        <v>20</v>
      </c>
      <c r="C24" s="14">
        <v>855</v>
      </c>
      <c r="D24" s="64">
        <f t="shared" si="1"/>
        <v>9.8332374928119609E-2</v>
      </c>
    </row>
    <row r="25" spans="1:4" ht="16.5" customHeight="1" x14ac:dyDescent="0.2">
      <c r="A25" s="224" t="s">
        <v>12</v>
      </c>
      <c r="B25" s="13" t="s">
        <v>21</v>
      </c>
      <c r="C25" s="14">
        <v>1608</v>
      </c>
      <c r="D25" s="64">
        <f t="shared" si="1"/>
        <v>0.18493387004025302</v>
      </c>
    </row>
    <row r="26" spans="1:4" ht="16.5" customHeight="1" x14ac:dyDescent="0.2">
      <c r="A26" s="224"/>
      <c r="B26" s="13" t="s">
        <v>22</v>
      </c>
      <c r="C26" s="14">
        <v>3312702</v>
      </c>
      <c r="D26" s="64"/>
    </row>
    <row r="27" spans="1:4" ht="16.5" customHeight="1" x14ac:dyDescent="0.2">
      <c r="A27" s="69" t="s">
        <v>13</v>
      </c>
      <c r="B27" s="13" t="s">
        <v>22</v>
      </c>
      <c r="C27" s="14">
        <v>676</v>
      </c>
      <c r="D27" s="64">
        <f t="shared" si="1"/>
        <v>7.7745830937320293E-2</v>
      </c>
    </row>
    <row r="28" spans="1:4" ht="16.5" customHeight="1" x14ac:dyDescent="0.2">
      <c r="A28" s="222" t="s">
        <v>49</v>
      </c>
      <c r="B28" s="222"/>
      <c r="C28" s="66">
        <f>SUM(C14:C25,C27)</f>
        <v>8695</v>
      </c>
      <c r="D28" s="67">
        <f>SUM(D14:D27)</f>
        <v>1</v>
      </c>
    </row>
    <row r="29" spans="1:4" ht="13.5" customHeight="1" x14ac:dyDescent="0.2">
      <c r="A29" s="71" t="s">
        <v>23</v>
      </c>
      <c r="C29" s="76"/>
    </row>
    <row r="31" spans="1:4" x14ac:dyDescent="0.2">
      <c r="C31" s="76"/>
    </row>
  </sheetData>
  <mergeCells count="7">
    <mergeCell ref="A1:D1"/>
    <mergeCell ref="A2:D2"/>
    <mergeCell ref="A28:B28"/>
    <mergeCell ref="A20:A24"/>
    <mergeCell ref="A16:A19"/>
    <mergeCell ref="A25:A26"/>
    <mergeCell ref="A14:A15"/>
  </mergeCells>
  <phoneticPr fontId="3" type="noConversion"/>
  <pageMargins left="0.15748031496062992" right="0.15748031496062992" top="1.1417322834645669" bottom="0.43307086614173229" header="0.19685039370078741" footer="0.19685039370078741"/>
  <pageSetup paperSize="9" scale="80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K58"/>
  <sheetViews>
    <sheetView zoomScaleNormal="100" workbookViewId="0">
      <selection activeCell="C26" sqref="C26"/>
    </sheetView>
  </sheetViews>
  <sheetFormatPr baseColWidth="10" defaultColWidth="9.140625" defaultRowHeight="11.25" x14ac:dyDescent="0.2"/>
  <cols>
    <col min="1" max="1" width="26.7109375" style="29" customWidth="1"/>
    <col min="2" max="2" width="7.7109375" style="30" customWidth="1"/>
    <col min="3" max="3" width="7.7109375" style="28" customWidth="1"/>
    <col min="4" max="11" width="7.7109375" style="18" customWidth="1"/>
    <col min="12" max="16384" width="9.140625" style="18"/>
  </cols>
  <sheetData>
    <row r="1" spans="1:11" ht="13.5" customHeight="1" x14ac:dyDescent="0.2">
      <c r="A1" s="196" t="s">
        <v>99</v>
      </c>
      <c r="B1" s="196"/>
      <c r="C1" s="196"/>
      <c r="D1" s="196"/>
      <c r="E1" s="196"/>
      <c r="F1" s="196"/>
      <c r="G1" s="196"/>
      <c r="H1" s="196"/>
      <c r="I1" s="196"/>
    </row>
    <row r="2" spans="1:11" ht="13.5" customHeight="1" x14ac:dyDescent="0.2">
      <c r="A2" s="197" t="s">
        <v>3</v>
      </c>
      <c r="B2" s="197"/>
      <c r="C2" s="197"/>
      <c r="D2" s="197"/>
      <c r="E2" s="197"/>
      <c r="F2" s="197"/>
      <c r="G2" s="197"/>
      <c r="H2" s="197"/>
      <c r="I2" s="197"/>
    </row>
    <row r="3" spans="1:11" ht="16.5" customHeight="1" x14ac:dyDescent="0.2">
      <c r="A3" s="18"/>
      <c r="B3" s="18"/>
    </row>
    <row r="4" spans="1:11" ht="16.5" customHeight="1" x14ac:dyDescent="0.2">
      <c r="A4" s="91" t="s">
        <v>82</v>
      </c>
      <c r="B4" s="18"/>
    </row>
    <row r="5" spans="1:11" s="19" customFormat="1" ht="16.5" customHeight="1" x14ac:dyDescent="0.2">
      <c r="A5" s="200" t="s">
        <v>113</v>
      </c>
      <c r="B5" s="198">
        <v>2017</v>
      </c>
      <c r="C5" s="199"/>
      <c r="D5" s="198">
        <v>2018</v>
      </c>
      <c r="E5" s="199"/>
      <c r="F5" s="198">
        <v>2019</v>
      </c>
      <c r="G5" s="199"/>
      <c r="H5" s="198">
        <v>2020</v>
      </c>
      <c r="I5" s="199"/>
      <c r="J5" s="198">
        <v>2021</v>
      </c>
      <c r="K5" s="199"/>
    </row>
    <row r="6" spans="1:11" s="20" customFormat="1" ht="23.25" customHeight="1" x14ac:dyDescent="0.2">
      <c r="A6" s="201"/>
      <c r="B6" s="4" t="s">
        <v>1</v>
      </c>
      <c r="C6" s="4" t="s">
        <v>2</v>
      </c>
      <c r="D6" s="4" t="s">
        <v>1</v>
      </c>
      <c r="E6" s="4" t="s">
        <v>2</v>
      </c>
      <c r="F6" s="4" t="s">
        <v>1</v>
      </c>
      <c r="G6" s="4" t="s">
        <v>2</v>
      </c>
      <c r="H6" s="4" t="s">
        <v>1</v>
      </c>
      <c r="I6" s="4" t="s">
        <v>2</v>
      </c>
      <c r="J6" s="4" t="s">
        <v>1</v>
      </c>
      <c r="K6" s="4" t="s">
        <v>2</v>
      </c>
    </row>
    <row r="7" spans="1:11" ht="16.5" customHeight="1" x14ac:dyDescent="0.2">
      <c r="A7" s="21" t="s">
        <v>50</v>
      </c>
      <c r="B7" s="22">
        <v>73.631633590866244</v>
      </c>
      <c r="C7" s="22">
        <v>80.564113370557934</v>
      </c>
      <c r="D7" s="23">
        <v>74.237045375459132</v>
      </c>
      <c r="E7" s="23">
        <v>81.383197969648251</v>
      </c>
      <c r="F7" s="23">
        <v>74.236378510500501</v>
      </c>
      <c r="G7" s="23">
        <v>81.515409983173654</v>
      </c>
      <c r="H7" s="23">
        <v>61.565420474660002</v>
      </c>
      <c r="I7" s="23">
        <v>67.700879769804047</v>
      </c>
      <c r="J7" s="23">
        <v>70.5080446602271</v>
      </c>
      <c r="K7" s="23">
        <v>77.463237764558613</v>
      </c>
    </row>
    <row r="8" spans="1:11" ht="16.5" customHeight="1" x14ac:dyDescent="0.2">
      <c r="A8" s="21" t="s">
        <v>103</v>
      </c>
      <c r="B8" s="22">
        <v>84.364938913873161</v>
      </c>
      <c r="C8" s="22">
        <v>80.781953926849312</v>
      </c>
      <c r="D8" s="23">
        <v>85.259182594826399</v>
      </c>
      <c r="E8" s="23">
        <v>81.58056937173339</v>
      </c>
      <c r="F8" s="23">
        <v>84.952182434287536</v>
      </c>
      <c r="G8" s="23">
        <v>81.313276229452967</v>
      </c>
      <c r="H8" s="23">
        <v>72.082362969931907</v>
      </c>
      <c r="I8" s="23">
        <v>68.855212779236908</v>
      </c>
      <c r="J8" s="23">
        <v>81.678676694252928</v>
      </c>
      <c r="K8" s="23">
        <v>78.0820777170469</v>
      </c>
    </row>
    <row r="9" spans="1:11" ht="16.5" customHeight="1" x14ac:dyDescent="0.2">
      <c r="A9" s="21" t="s">
        <v>104</v>
      </c>
      <c r="B9" s="22">
        <v>88.647498968998704</v>
      </c>
      <c r="C9" s="22">
        <v>84.179842549460687</v>
      </c>
      <c r="D9" s="23">
        <v>89.874181044562633</v>
      </c>
      <c r="E9" s="23">
        <v>85.218460138486037</v>
      </c>
      <c r="F9" s="23">
        <v>90.103328493234869</v>
      </c>
      <c r="G9" s="23">
        <v>85.266185500121708</v>
      </c>
      <c r="H9" s="23">
        <v>73.613588600546308</v>
      </c>
      <c r="I9" s="23">
        <v>69.44340502455232</v>
      </c>
      <c r="J9" s="23">
        <v>86.735838084545179</v>
      </c>
      <c r="K9" s="23">
        <v>81.962477529763902</v>
      </c>
    </row>
    <row r="10" spans="1:11" ht="16.5" customHeight="1" x14ac:dyDescent="0.2">
      <c r="A10" s="21" t="s">
        <v>105</v>
      </c>
      <c r="B10" s="22">
        <v>85.462355325368719</v>
      </c>
      <c r="C10" s="22">
        <v>83.897935937158422</v>
      </c>
      <c r="D10" s="23">
        <v>86.328276171327389</v>
      </c>
      <c r="E10" s="23">
        <v>84.651028646428372</v>
      </c>
      <c r="F10" s="23">
        <v>86.439243856292507</v>
      </c>
      <c r="G10" s="23">
        <v>84.577573722428582</v>
      </c>
      <c r="H10" s="23">
        <v>74.794806996410102</v>
      </c>
      <c r="I10" s="23">
        <v>72.975568424372398</v>
      </c>
      <c r="J10" s="23">
        <v>84.428059639726683</v>
      </c>
      <c r="K10" s="23">
        <v>82.418577846754445</v>
      </c>
    </row>
    <row r="11" spans="1:11" ht="16.5" customHeight="1" x14ac:dyDescent="0.2">
      <c r="A11" s="21" t="s">
        <v>108</v>
      </c>
      <c r="B11" s="22">
        <v>86.551094380403669</v>
      </c>
      <c r="C11" s="22">
        <v>90.150841922792196</v>
      </c>
      <c r="D11" s="23">
        <v>86.324327775050975</v>
      </c>
      <c r="E11" s="23">
        <v>89.887512626430265</v>
      </c>
      <c r="F11" s="23">
        <v>86.942552360468326</v>
      </c>
      <c r="G11" s="23">
        <v>90.52895711632236</v>
      </c>
      <c r="H11" s="23">
        <v>72.187242467980496</v>
      </c>
      <c r="I11" s="23">
        <v>75.15948274419101</v>
      </c>
      <c r="J11" s="23">
        <v>82.264506247931863</v>
      </c>
      <c r="K11" s="23">
        <v>85.65365322750624</v>
      </c>
    </row>
    <row r="12" spans="1:11" ht="16.5" customHeight="1" x14ac:dyDescent="0.2">
      <c r="A12" s="21" t="s">
        <v>109</v>
      </c>
      <c r="B12" s="22">
        <v>87.498747538036056</v>
      </c>
      <c r="C12" s="22">
        <v>86.813723345967873</v>
      </c>
      <c r="D12" s="23">
        <v>87.967711612177538</v>
      </c>
      <c r="E12" s="23">
        <v>87.12509554165608</v>
      </c>
      <c r="F12" s="23">
        <v>88.34749114617</v>
      </c>
      <c r="G12" s="23">
        <v>87.450864690730953</v>
      </c>
      <c r="H12" s="23">
        <v>72.478883912464539</v>
      </c>
      <c r="I12" s="23">
        <v>71.665978247605793</v>
      </c>
      <c r="J12" s="23">
        <v>83.113714560207171</v>
      </c>
      <c r="K12" s="23">
        <v>82.248712772462838</v>
      </c>
    </row>
    <row r="13" spans="1:11" ht="16.5" customHeight="1" x14ac:dyDescent="0.2">
      <c r="A13" s="21" t="s">
        <v>51</v>
      </c>
      <c r="B13" s="22">
        <v>92.572243951334372</v>
      </c>
      <c r="C13" s="22">
        <v>92.156043990395659</v>
      </c>
      <c r="D13" s="23">
        <v>93.479240331860723</v>
      </c>
      <c r="E13" s="23">
        <v>93.079526925986457</v>
      </c>
      <c r="F13" s="23">
        <v>93.428784330427888</v>
      </c>
      <c r="G13" s="23">
        <v>92.966064135863974</v>
      </c>
      <c r="H13" s="23">
        <v>81.903822978799838</v>
      </c>
      <c r="I13" s="23">
        <v>81.487367368088812</v>
      </c>
      <c r="J13" s="23">
        <v>91.693045062066759</v>
      </c>
      <c r="K13" s="23">
        <v>91.237465276483107</v>
      </c>
    </row>
    <row r="14" spans="1:11" ht="16.5" customHeight="1" x14ac:dyDescent="0.2">
      <c r="A14" s="21" t="s">
        <v>52</v>
      </c>
      <c r="B14" s="22">
        <v>85.049106668489415</v>
      </c>
      <c r="C14" s="22">
        <v>81.907016337243135</v>
      </c>
      <c r="D14" s="23">
        <v>85.536222425399899</v>
      </c>
      <c r="E14" s="23">
        <v>82.329793257273224</v>
      </c>
      <c r="F14" s="23">
        <v>86.511390507212084</v>
      </c>
      <c r="G14" s="23">
        <v>83.132016229555404</v>
      </c>
      <c r="H14" s="23">
        <v>76.041235061073152</v>
      </c>
      <c r="I14" s="23">
        <v>72.816344100399846</v>
      </c>
      <c r="J14" s="23">
        <v>86.402567742143091</v>
      </c>
      <c r="K14" s="23">
        <v>82.759245204415848</v>
      </c>
    </row>
    <row r="15" spans="1:11" ht="16.5" customHeight="1" x14ac:dyDescent="0.2">
      <c r="A15" s="21" t="s">
        <v>111</v>
      </c>
      <c r="B15" s="22">
        <v>94.281906546609022</v>
      </c>
      <c r="C15" s="22">
        <v>87.990972809108825</v>
      </c>
      <c r="D15" s="23">
        <v>94.685280513594961</v>
      </c>
      <c r="E15" s="23">
        <v>88.360129463907228</v>
      </c>
      <c r="F15" s="23">
        <v>95.664920931505094</v>
      </c>
      <c r="G15" s="23">
        <v>89.203877251639042</v>
      </c>
      <c r="H15" s="23">
        <v>82.856862344651347</v>
      </c>
      <c r="I15" s="23">
        <v>77.151221757396371</v>
      </c>
      <c r="J15" s="23">
        <v>92.561449869120935</v>
      </c>
      <c r="K15" s="23">
        <v>86.302463585461666</v>
      </c>
    </row>
    <row r="16" spans="1:11" ht="16.5" customHeight="1" x14ac:dyDescent="0.2">
      <c r="A16" s="21" t="s">
        <v>110</v>
      </c>
      <c r="B16" s="22">
        <v>93.644943975886193</v>
      </c>
      <c r="C16" s="22">
        <v>89.088345101720066</v>
      </c>
      <c r="D16" s="23">
        <v>92.9428810583765</v>
      </c>
      <c r="E16" s="23">
        <v>88.512752151353624</v>
      </c>
      <c r="F16" s="23">
        <v>93.767391379844071</v>
      </c>
      <c r="G16" s="23">
        <v>89.353987735429186</v>
      </c>
      <c r="H16" s="23">
        <v>80.716650686988089</v>
      </c>
      <c r="I16" s="23">
        <v>76.7882895459434</v>
      </c>
      <c r="J16" s="23">
        <v>91.629785773118314</v>
      </c>
      <c r="K16" s="23">
        <v>87.232546484624734</v>
      </c>
    </row>
    <row r="17" spans="1:11" ht="16.5" customHeight="1" x14ac:dyDescent="0.2">
      <c r="A17" s="21" t="s">
        <v>106</v>
      </c>
      <c r="B17" s="22">
        <v>87.971674613450702</v>
      </c>
      <c r="C17" s="22">
        <v>87.953240025896775</v>
      </c>
      <c r="D17" s="23">
        <v>88.7364612366665</v>
      </c>
      <c r="E17" s="23">
        <v>88.733654436194172</v>
      </c>
      <c r="F17" s="23">
        <v>89.085393499286297</v>
      </c>
      <c r="G17" s="23">
        <v>89.152344850004582</v>
      </c>
      <c r="H17" s="23">
        <v>72.003657192030545</v>
      </c>
      <c r="I17" s="23">
        <v>72.131644142553355</v>
      </c>
      <c r="J17" s="23">
        <v>87.398121803543916</v>
      </c>
      <c r="K17" s="23">
        <v>87.553707792079848</v>
      </c>
    </row>
    <row r="18" spans="1:11" ht="16.5" customHeight="1" x14ac:dyDescent="0.2">
      <c r="A18" s="21" t="s">
        <v>107</v>
      </c>
      <c r="B18" s="22">
        <v>100.96908984387932</v>
      </c>
      <c r="C18" s="22">
        <v>95.455092050575587</v>
      </c>
      <c r="D18" s="23">
        <v>101.5679775194772</v>
      </c>
      <c r="E18" s="23">
        <v>96.090927380548067</v>
      </c>
      <c r="F18" s="23">
        <v>102.21280222687646</v>
      </c>
      <c r="G18" s="23">
        <v>96.673956906600253</v>
      </c>
      <c r="H18" s="23">
        <v>86.537352110599542</v>
      </c>
      <c r="I18" s="23">
        <v>81.826978898786422</v>
      </c>
      <c r="J18" s="23">
        <v>99.337429021498394</v>
      </c>
      <c r="K18" s="23">
        <v>94.007567044789553</v>
      </c>
    </row>
    <row r="19" spans="1:11" ht="16.5" customHeight="1" x14ac:dyDescent="0.2">
      <c r="A19" s="21" t="s">
        <v>53</v>
      </c>
      <c r="B19" s="22">
        <v>91.993779084170455</v>
      </c>
      <c r="C19" s="22">
        <v>85.268379105376582</v>
      </c>
      <c r="D19" s="23">
        <v>92.711564358180652</v>
      </c>
      <c r="E19" s="23">
        <v>85.689402264041675</v>
      </c>
      <c r="F19" s="23">
        <v>96.176008694156437</v>
      </c>
      <c r="G19" s="23">
        <v>88.940188185171351</v>
      </c>
      <c r="H19" s="23">
        <v>78.841189293290981</v>
      </c>
      <c r="I19" s="23">
        <v>73.037334116070838</v>
      </c>
      <c r="J19" s="23">
        <v>89.337328163552968</v>
      </c>
      <c r="K19" s="23">
        <v>82.547896822331424</v>
      </c>
    </row>
    <row r="20" spans="1:11" ht="16.5" customHeight="1" x14ac:dyDescent="0.2">
      <c r="A20" s="21" t="s">
        <v>114</v>
      </c>
      <c r="B20" s="22">
        <v>41.173392045054904</v>
      </c>
      <c r="C20" s="22">
        <v>43.275107412757293</v>
      </c>
      <c r="D20" s="23">
        <v>56.736298129394939</v>
      </c>
      <c r="E20" s="23">
        <v>58.999885563110105</v>
      </c>
      <c r="F20" s="23">
        <v>60.213799627162189</v>
      </c>
      <c r="G20" s="23">
        <v>62.006183573763657</v>
      </c>
      <c r="H20" s="23">
        <v>52.672653756924483</v>
      </c>
      <c r="I20" s="23">
        <v>53.597760508855295</v>
      </c>
      <c r="J20" s="23">
        <v>56.786966326886528</v>
      </c>
      <c r="K20" s="23">
        <v>57.307012844431185</v>
      </c>
    </row>
    <row r="21" spans="1:11" ht="16.5" customHeight="1" x14ac:dyDescent="0.2">
      <c r="A21" s="21" t="s">
        <v>55</v>
      </c>
      <c r="B21" s="22">
        <v>58.42831150214505</v>
      </c>
      <c r="C21" s="22">
        <v>57.185138907482454</v>
      </c>
      <c r="D21" s="23">
        <v>61.280811729705036</v>
      </c>
      <c r="E21" s="23">
        <v>59.424903382431324</v>
      </c>
      <c r="F21" s="23">
        <v>58.669758503890229</v>
      </c>
      <c r="G21" s="23">
        <v>56.413627603855176</v>
      </c>
      <c r="H21" s="23">
        <v>50.444299222040506</v>
      </c>
      <c r="I21" s="23">
        <v>48.112010275271118</v>
      </c>
      <c r="J21" s="23">
        <v>52.917905779845675</v>
      </c>
      <c r="K21" s="23">
        <v>50.470446601444955</v>
      </c>
    </row>
    <row r="22" spans="1:11" ht="16.5" customHeight="1" x14ac:dyDescent="0.2">
      <c r="A22" s="21" t="s">
        <v>56</v>
      </c>
      <c r="B22" s="22">
        <v>33.625151520981362</v>
      </c>
      <c r="C22" s="22">
        <v>52.641561689485115</v>
      </c>
      <c r="D22" s="23">
        <v>32.515073212742472</v>
      </c>
      <c r="E22" s="23">
        <v>53.280310840849403</v>
      </c>
      <c r="F22" s="23">
        <v>36.133234090053783</v>
      </c>
      <c r="G22" s="23">
        <v>58.264005396271649</v>
      </c>
      <c r="H22" s="23">
        <v>25.517151465981314</v>
      </c>
      <c r="I22" s="23">
        <v>40.468259608011564</v>
      </c>
      <c r="J22" s="23">
        <v>28.720737863801919</v>
      </c>
      <c r="K22" s="23">
        <v>46.256239287488576</v>
      </c>
    </row>
    <row r="23" spans="1:11" ht="16.5" customHeight="1" x14ac:dyDescent="0.2">
      <c r="A23" s="21" t="s">
        <v>57</v>
      </c>
      <c r="B23" s="22">
        <v>61.225281435774754</v>
      </c>
      <c r="C23" s="22">
        <v>73.43120395598271</v>
      </c>
      <c r="D23" s="23">
        <v>60.10031374425305</v>
      </c>
      <c r="E23" s="23">
        <v>71.454370144360411</v>
      </c>
      <c r="F23" s="23">
        <v>62.604623157520827</v>
      </c>
      <c r="G23" s="23">
        <v>73.881735026538536</v>
      </c>
      <c r="H23" s="23">
        <v>56.885769328295716</v>
      </c>
      <c r="I23" s="23">
        <v>67.182770877004145</v>
      </c>
      <c r="J23" s="23">
        <v>63.737067614170762</v>
      </c>
      <c r="K23" s="23">
        <v>75.280288961855248</v>
      </c>
    </row>
    <row r="24" spans="1:11" ht="16.5" customHeight="1" x14ac:dyDescent="0.2">
      <c r="A24" s="21" t="s">
        <v>115</v>
      </c>
      <c r="B24" s="22">
        <v>19.776401525273965</v>
      </c>
      <c r="C24" s="22">
        <v>28.727328132666109</v>
      </c>
      <c r="D24" s="23">
        <v>18.47044952232369</v>
      </c>
      <c r="E24" s="23">
        <v>27.902343777034048</v>
      </c>
      <c r="F24" s="23">
        <v>19.873860629971755</v>
      </c>
      <c r="G24" s="23">
        <v>30.946813919971476</v>
      </c>
      <c r="H24" s="23">
        <v>15.683119127967117</v>
      </c>
      <c r="I24" s="23">
        <v>25.357680546749183</v>
      </c>
      <c r="J24" s="23">
        <v>15.523286196262756</v>
      </c>
      <c r="K24" s="23">
        <v>26.515221814511914</v>
      </c>
    </row>
    <row r="25" spans="1:11" ht="16.5" customHeight="1" x14ac:dyDescent="0.2">
      <c r="A25" s="2" t="s">
        <v>48</v>
      </c>
      <c r="B25" s="114">
        <v>85.831770534358569</v>
      </c>
      <c r="C25" s="114">
        <v>85.831770534358569</v>
      </c>
      <c r="D25" s="115">
        <v>86.379347578084946</v>
      </c>
      <c r="E25" s="115">
        <v>86.379347578084946</v>
      </c>
      <c r="F25" s="115">
        <v>86.850863611411953</v>
      </c>
      <c r="G25" s="115">
        <v>86.850863611411953</v>
      </c>
      <c r="H25" s="115">
        <v>73.159818101806437</v>
      </c>
      <c r="I25" s="115">
        <v>73.159818101806437</v>
      </c>
      <c r="J25" s="115">
        <v>83.864006296003808</v>
      </c>
      <c r="K25" s="115">
        <v>83.864006296003808</v>
      </c>
    </row>
    <row r="26" spans="1:11" ht="16.149999999999999" customHeight="1" x14ac:dyDescent="0.2">
      <c r="A26" s="135" t="s">
        <v>116</v>
      </c>
      <c r="B26" s="18"/>
      <c r="C26" s="18"/>
    </row>
    <row r="27" spans="1:11" ht="16.5" customHeight="1" x14ac:dyDescent="0.2">
      <c r="A27" s="18"/>
      <c r="B27" s="18"/>
      <c r="C27" s="18"/>
    </row>
    <row r="28" spans="1:11" ht="16.5" customHeight="1" x14ac:dyDescent="0.2">
      <c r="A28" s="91" t="s">
        <v>83</v>
      </c>
      <c r="B28" s="18"/>
      <c r="C28" s="18"/>
    </row>
    <row r="29" spans="1:11" s="82" customFormat="1" ht="16.5" customHeight="1" x14ac:dyDescent="0.2">
      <c r="A29" s="200" t="s">
        <v>113</v>
      </c>
      <c r="B29" s="198">
        <v>2017</v>
      </c>
      <c r="C29" s="199"/>
      <c r="D29" s="198">
        <v>2018</v>
      </c>
      <c r="E29" s="199"/>
      <c r="F29" s="198">
        <v>2019</v>
      </c>
      <c r="G29" s="199"/>
      <c r="H29" s="198">
        <v>2020</v>
      </c>
      <c r="I29" s="199"/>
      <c r="J29" s="198">
        <v>2021</v>
      </c>
      <c r="K29" s="199"/>
    </row>
    <row r="30" spans="1:11" s="20" customFormat="1" ht="27.75" customHeight="1" x14ac:dyDescent="0.2">
      <c r="A30" s="201"/>
      <c r="B30" s="4" t="s">
        <v>1</v>
      </c>
      <c r="C30" s="4" t="s">
        <v>2</v>
      </c>
      <c r="D30" s="4" t="s">
        <v>1</v>
      </c>
      <c r="E30" s="4" t="s">
        <v>2</v>
      </c>
      <c r="F30" s="4" t="s">
        <v>1</v>
      </c>
      <c r="G30" s="4" t="s">
        <v>2</v>
      </c>
      <c r="H30" s="4" t="s">
        <v>1</v>
      </c>
      <c r="I30" s="4" t="s">
        <v>2</v>
      </c>
      <c r="J30" s="4" t="s">
        <v>1</v>
      </c>
      <c r="K30" s="4" t="s">
        <v>2</v>
      </c>
    </row>
    <row r="31" spans="1:11" ht="16.5" customHeight="1" x14ac:dyDescent="0.2">
      <c r="A31" s="21" t="s">
        <v>50</v>
      </c>
      <c r="B31" s="22">
        <v>82.423450672338703</v>
      </c>
      <c r="C31" s="22">
        <v>89.040088179419982</v>
      </c>
      <c r="D31" s="23">
        <v>83.022128284743459</v>
      </c>
      <c r="E31" s="23">
        <v>89.869621725248166</v>
      </c>
      <c r="F31" s="23">
        <v>83.025212568823108</v>
      </c>
      <c r="G31" s="23">
        <v>90.00574432107247</v>
      </c>
      <c r="H31" s="23">
        <v>68.985275000576962</v>
      </c>
      <c r="I31" s="23">
        <v>74.882735157145532</v>
      </c>
      <c r="J31" s="23">
        <v>78.572765977435012</v>
      </c>
      <c r="K31" s="23">
        <v>85.29813682504809</v>
      </c>
    </row>
    <row r="32" spans="1:11" ht="16.5" customHeight="1" x14ac:dyDescent="0.2">
      <c r="A32" s="21" t="s">
        <v>103</v>
      </c>
      <c r="B32" s="22">
        <v>93.773926122906246</v>
      </c>
      <c r="C32" s="22">
        <v>90.460162487070875</v>
      </c>
      <c r="D32" s="23">
        <v>94.838373689665104</v>
      </c>
      <c r="E32" s="23">
        <v>91.454348549683061</v>
      </c>
      <c r="F32" s="23">
        <v>94.445076053736159</v>
      </c>
      <c r="G32" s="23">
        <v>91.0951400676758</v>
      </c>
      <c r="H32" s="23">
        <v>80.302574658742245</v>
      </c>
      <c r="I32" s="23">
        <v>77.337642693696282</v>
      </c>
      <c r="J32" s="23">
        <v>90.540029734675997</v>
      </c>
      <c r="K32" s="23">
        <v>87.226306350384959</v>
      </c>
    </row>
    <row r="33" spans="1:11" ht="16.5" customHeight="1" x14ac:dyDescent="0.2">
      <c r="A33" s="21" t="s">
        <v>104</v>
      </c>
      <c r="B33" s="22">
        <v>96.89343158667333</v>
      </c>
      <c r="C33" s="22">
        <v>92.681253871539681</v>
      </c>
      <c r="D33" s="23">
        <v>98.522393034009681</v>
      </c>
      <c r="E33" s="23">
        <v>94.10697703032163</v>
      </c>
      <c r="F33" s="23">
        <v>98.7347320863378</v>
      </c>
      <c r="G33" s="23">
        <v>94.13590651043917</v>
      </c>
      <c r="H33" s="23">
        <v>80.846373329545102</v>
      </c>
      <c r="I33" s="23">
        <v>76.821539801053319</v>
      </c>
      <c r="J33" s="23">
        <v>95.225803047217056</v>
      </c>
      <c r="K33" s="23">
        <v>90.645714356508975</v>
      </c>
    </row>
    <row r="34" spans="1:11" ht="16.5" customHeight="1" x14ac:dyDescent="0.2">
      <c r="A34" s="21" t="s">
        <v>105</v>
      </c>
      <c r="B34" s="22">
        <v>93.978343467192261</v>
      </c>
      <c r="C34" s="22">
        <v>92.522597508924818</v>
      </c>
      <c r="D34" s="23">
        <v>94.920485417985233</v>
      </c>
      <c r="E34" s="23">
        <v>93.35511748759285</v>
      </c>
      <c r="F34" s="23">
        <v>94.990268664143429</v>
      </c>
      <c r="G34" s="23">
        <v>93.240951820219792</v>
      </c>
      <c r="H34" s="23">
        <v>81.801617261364427</v>
      </c>
      <c r="I34" s="23">
        <v>80.070215520391102</v>
      </c>
      <c r="J34" s="23">
        <v>92.264976697968521</v>
      </c>
      <c r="K34" s="23">
        <v>90.339062104183157</v>
      </c>
    </row>
    <row r="35" spans="1:11" ht="16.5" customHeight="1" x14ac:dyDescent="0.2">
      <c r="A35" s="21" t="s">
        <v>108</v>
      </c>
      <c r="B35" s="22">
        <v>97.223183586749116</v>
      </c>
      <c r="C35" s="22">
        <v>100.61587639446719</v>
      </c>
      <c r="D35" s="23">
        <v>97.057496272163178</v>
      </c>
      <c r="E35" s="23">
        <v>100.4234236821907</v>
      </c>
      <c r="F35" s="23">
        <v>98.120111962156329</v>
      </c>
      <c r="G35" s="23">
        <v>101.49121985536705</v>
      </c>
      <c r="H35" s="23">
        <v>81.465223476981748</v>
      </c>
      <c r="I35" s="23">
        <v>84.289747602174188</v>
      </c>
      <c r="J35" s="23">
        <v>92.752692072053208</v>
      </c>
      <c r="K35" s="23">
        <v>95.970732213168517</v>
      </c>
    </row>
    <row r="36" spans="1:11" ht="16.5" customHeight="1" x14ac:dyDescent="0.2">
      <c r="A36" s="21" t="s">
        <v>109</v>
      </c>
      <c r="B36" s="22">
        <v>95.804481736194404</v>
      </c>
      <c r="C36" s="22">
        <v>95.137897611712674</v>
      </c>
      <c r="D36" s="23">
        <v>96.220180566412466</v>
      </c>
      <c r="E36" s="23">
        <v>95.402251802173808</v>
      </c>
      <c r="F36" s="23">
        <v>96.809924199733146</v>
      </c>
      <c r="G36" s="23">
        <v>95.948492946795113</v>
      </c>
      <c r="H36" s="23">
        <v>79.645768972232773</v>
      </c>
      <c r="I36" s="23">
        <v>78.85738456352199</v>
      </c>
      <c r="J36" s="23">
        <v>91.139316142866164</v>
      </c>
      <c r="K36" s="23">
        <v>90.302760325707638</v>
      </c>
    </row>
    <row r="37" spans="1:11" ht="16.5" customHeight="1" x14ac:dyDescent="0.2">
      <c r="A37" s="21" t="s">
        <v>51</v>
      </c>
      <c r="B37" s="22">
        <v>104.11691558342687</v>
      </c>
      <c r="C37" s="22">
        <v>103.83581518029496</v>
      </c>
      <c r="D37" s="23">
        <v>105.0938134091478</v>
      </c>
      <c r="E37" s="23">
        <v>104.81379202249278</v>
      </c>
      <c r="F37" s="23">
        <v>105.20491803279162</v>
      </c>
      <c r="G37" s="23">
        <v>104.85039872719557</v>
      </c>
      <c r="H37" s="23">
        <v>91.950834381648818</v>
      </c>
      <c r="I37" s="23">
        <v>91.622673816970305</v>
      </c>
      <c r="J37" s="23">
        <v>102.90477165009695</v>
      </c>
      <c r="K37" s="23">
        <v>102.53305723970188</v>
      </c>
    </row>
    <row r="38" spans="1:11" ht="16.5" customHeight="1" x14ac:dyDescent="0.2">
      <c r="A38" s="21" t="s">
        <v>52</v>
      </c>
      <c r="B38" s="22">
        <v>92.566449595459474</v>
      </c>
      <c r="C38" s="22">
        <v>89.631847462336921</v>
      </c>
      <c r="D38" s="23">
        <v>93.285436177949222</v>
      </c>
      <c r="E38" s="23">
        <v>90.292925284920855</v>
      </c>
      <c r="F38" s="23">
        <v>93.899070295478197</v>
      </c>
      <c r="G38" s="23">
        <v>90.726503341315222</v>
      </c>
      <c r="H38" s="23">
        <v>82.450334501202477</v>
      </c>
      <c r="I38" s="23">
        <v>79.390760809985082</v>
      </c>
      <c r="J38" s="23">
        <v>93.570986993770731</v>
      </c>
      <c r="K38" s="23">
        <v>90.097183454546368</v>
      </c>
    </row>
    <row r="39" spans="1:11" ht="16.5" customHeight="1" x14ac:dyDescent="0.2">
      <c r="A39" s="21" t="s">
        <v>111</v>
      </c>
      <c r="B39" s="22">
        <v>105.25048646319418</v>
      </c>
      <c r="C39" s="22">
        <v>99.403759172833361</v>
      </c>
      <c r="D39" s="23">
        <v>105.98114463363586</v>
      </c>
      <c r="E39" s="23">
        <v>100.09921623685992</v>
      </c>
      <c r="F39" s="23">
        <v>106.82972357970728</v>
      </c>
      <c r="G39" s="23">
        <v>100.79795122773793</v>
      </c>
      <c r="H39" s="23">
        <v>92.31051507703819</v>
      </c>
      <c r="I39" s="23">
        <v>86.913356161179237</v>
      </c>
      <c r="J39" s="23">
        <v>103.48056451841029</v>
      </c>
      <c r="K39" s="23">
        <v>97.589618307537137</v>
      </c>
    </row>
    <row r="40" spans="1:11" ht="16.5" customHeight="1" x14ac:dyDescent="0.2">
      <c r="A40" s="21" t="s">
        <v>110</v>
      </c>
      <c r="B40" s="22">
        <v>105.04476733109722</v>
      </c>
      <c r="C40" s="22">
        <v>100.67698849414725</v>
      </c>
      <c r="D40" s="23">
        <v>104.36191776739341</v>
      </c>
      <c r="E40" s="23">
        <v>100.11999142603692</v>
      </c>
      <c r="F40" s="23">
        <v>105.1288328612348</v>
      </c>
      <c r="G40" s="23">
        <v>100.89454675574029</v>
      </c>
      <c r="H40" s="23">
        <v>89.984523245797064</v>
      </c>
      <c r="I40" s="23">
        <v>86.17608415889174</v>
      </c>
      <c r="J40" s="23">
        <v>102.42464171221043</v>
      </c>
      <c r="K40" s="23">
        <v>98.162199511104546</v>
      </c>
    </row>
    <row r="41" spans="1:11" ht="16.5" customHeight="1" x14ac:dyDescent="0.2">
      <c r="A41" s="21" t="s">
        <v>106</v>
      </c>
      <c r="B41" s="22">
        <v>98.351768654850517</v>
      </c>
      <c r="C41" s="22">
        <v>98.349746119549991</v>
      </c>
      <c r="D41" s="23">
        <v>99.29819961413223</v>
      </c>
      <c r="E41" s="23">
        <v>99.316294542907642</v>
      </c>
      <c r="F41" s="23">
        <v>99.649567570204979</v>
      </c>
      <c r="G41" s="23">
        <v>99.739956236585996</v>
      </c>
      <c r="H41" s="23">
        <v>80.199694692007213</v>
      </c>
      <c r="I41" s="23">
        <v>80.343880901621816</v>
      </c>
      <c r="J41" s="23">
        <v>97.127382337971341</v>
      </c>
      <c r="K41" s="23">
        <v>97.297661470183073</v>
      </c>
    </row>
    <row r="42" spans="1:11" ht="16.5" customHeight="1" x14ac:dyDescent="0.2">
      <c r="A42" s="21" t="s">
        <v>107</v>
      </c>
      <c r="B42" s="22">
        <v>115.82272996114679</v>
      </c>
      <c r="C42" s="22">
        <v>110.70179672714373</v>
      </c>
      <c r="D42" s="23">
        <v>116.56395417952575</v>
      </c>
      <c r="E42" s="23">
        <v>111.51388426462886</v>
      </c>
      <c r="F42" s="23">
        <v>117.37985166091498</v>
      </c>
      <c r="G42" s="23">
        <v>112.28272851979291</v>
      </c>
      <c r="H42" s="23">
        <v>98.679219853675491</v>
      </c>
      <c r="I42" s="23">
        <v>94.308323422235588</v>
      </c>
      <c r="J42" s="23">
        <v>113.72678757973638</v>
      </c>
      <c r="K42" s="23">
        <v>108.81037858720543</v>
      </c>
    </row>
    <row r="43" spans="1:11" ht="16.5" customHeight="1" x14ac:dyDescent="0.2">
      <c r="A43" s="21" t="s">
        <v>53</v>
      </c>
      <c r="B43" s="22">
        <v>104.765600413114</v>
      </c>
      <c r="C43" s="22">
        <v>98.58062832955558</v>
      </c>
      <c r="D43" s="23">
        <v>104.0928416879165</v>
      </c>
      <c r="E43" s="23">
        <v>97.503879891548436</v>
      </c>
      <c r="F43" s="23">
        <v>107.72441466780053</v>
      </c>
      <c r="G43" s="23">
        <v>101.01878004340431</v>
      </c>
      <c r="H43" s="23">
        <v>88.254754042193966</v>
      </c>
      <c r="I43" s="23">
        <v>82.878765971304347</v>
      </c>
      <c r="J43" s="23">
        <v>100.76078016684282</v>
      </c>
      <c r="K43" s="23">
        <v>94.541129279723776</v>
      </c>
    </row>
    <row r="44" spans="1:11" ht="16.5" customHeight="1" x14ac:dyDescent="0.2">
      <c r="A44" s="21" t="s">
        <v>114</v>
      </c>
      <c r="B44" s="22">
        <v>46.111401862424245</v>
      </c>
      <c r="C44" s="22">
        <v>48.357621068386379</v>
      </c>
      <c r="D44" s="23">
        <v>63.737353519159115</v>
      </c>
      <c r="E44" s="23">
        <v>66.200028978107184</v>
      </c>
      <c r="F44" s="23">
        <v>67.195808498747652</v>
      </c>
      <c r="G44" s="23">
        <v>69.215368257835848</v>
      </c>
      <c r="H44" s="23">
        <v>59.122130156706177</v>
      </c>
      <c r="I44" s="23">
        <v>60.226850985142619</v>
      </c>
      <c r="J44" s="23">
        <v>64.154354510497612</v>
      </c>
      <c r="K44" s="23">
        <v>64.855922665403185</v>
      </c>
    </row>
    <row r="45" spans="1:11" ht="16.5" customHeight="1" x14ac:dyDescent="0.2">
      <c r="A45" s="21" t="s">
        <v>55</v>
      </c>
      <c r="B45" s="22">
        <v>69.841444875912671</v>
      </c>
      <c r="C45" s="22">
        <v>69.086424339602772</v>
      </c>
      <c r="D45" s="23">
        <v>72.643965150869178</v>
      </c>
      <c r="E45" s="23">
        <v>71.24703360768693</v>
      </c>
      <c r="F45" s="23">
        <v>69.104709147217093</v>
      </c>
      <c r="G45" s="23">
        <v>67.386942297662657</v>
      </c>
      <c r="H45" s="23">
        <v>58.804229045270681</v>
      </c>
      <c r="I45" s="23">
        <v>56.89548209778237</v>
      </c>
      <c r="J45" s="23">
        <v>61.417033371009651</v>
      </c>
      <c r="K45" s="23">
        <v>59.375214558550191</v>
      </c>
    </row>
    <row r="46" spans="1:11" ht="16.5" customHeight="1" x14ac:dyDescent="0.2">
      <c r="A46" s="21" t="s">
        <v>56</v>
      </c>
      <c r="B46" s="22">
        <v>39.693687106766163</v>
      </c>
      <c r="C46" s="22">
        <v>58.364527004089283</v>
      </c>
      <c r="D46" s="23">
        <v>38.002316671115778</v>
      </c>
      <c r="E46" s="23">
        <v>58.135851974303414</v>
      </c>
      <c r="F46" s="23">
        <v>41.373278749523934</v>
      </c>
      <c r="G46" s="23">
        <v>62.905622357260036</v>
      </c>
      <c r="H46" s="23">
        <v>30.359108819091873</v>
      </c>
      <c r="I46" s="23">
        <v>44.653845598471086</v>
      </c>
      <c r="J46" s="23">
        <v>33.186830352388171</v>
      </c>
      <c r="K46" s="23">
        <v>50.304929673461835</v>
      </c>
    </row>
    <row r="47" spans="1:11" ht="16.5" customHeight="1" x14ac:dyDescent="0.2">
      <c r="A47" s="21" t="s">
        <v>57</v>
      </c>
      <c r="B47" s="22">
        <v>70.128255010143263</v>
      </c>
      <c r="C47" s="22">
        <v>81.73970762332668</v>
      </c>
      <c r="D47" s="23">
        <v>68.810351215353023</v>
      </c>
      <c r="E47" s="23">
        <v>79.649588890470184</v>
      </c>
      <c r="F47" s="23">
        <v>71.266161312690045</v>
      </c>
      <c r="G47" s="23">
        <v>82.112466772610432</v>
      </c>
      <c r="H47" s="23">
        <v>64.677012153614129</v>
      </c>
      <c r="I47" s="23">
        <v>74.703335447198626</v>
      </c>
      <c r="J47" s="23">
        <v>71.673575550678692</v>
      </c>
      <c r="K47" s="23">
        <v>82.999149129031039</v>
      </c>
    </row>
    <row r="48" spans="1:11" ht="16.5" customHeight="1" x14ac:dyDescent="0.2">
      <c r="A48" s="21" t="s">
        <v>115</v>
      </c>
      <c r="B48" s="22">
        <v>24.937835710068512</v>
      </c>
      <c r="C48" s="22">
        <v>32.985677808338394</v>
      </c>
      <c r="D48" s="23">
        <v>24.173756329237911</v>
      </c>
      <c r="E48" s="23">
        <v>32.636439456103496</v>
      </c>
      <c r="F48" s="23">
        <v>24.898852068189409</v>
      </c>
      <c r="G48" s="23">
        <v>35.517674423626588</v>
      </c>
      <c r="H48" s="23">
        <v>21.242186459928618</v>
      </c>
      <c r="I48" s="23">
        <v>30.645814220595646</v>
      </c>
      <c r="J48" s="23">
        <v>21.324052107874756</v>
      </c>
      <c r="K48" s="23">
        <v>33.417583465860965</v>
      </c>
    </row>
    <row r="49" spans="1:11" ht="16.5" customHeight="1" x14ac:dyDescent="0.2">
      <c r="A49" s="2" t="s">
        <v>48</v>
      </c>
      <c r="B49" s="114">
        <v>95.882648177027605</v>
      </c>
      <c r="C49" s="114">
        <v>95.882648177027605</v>
      </c>
      <c r="D49" s="115">
        <v>96.541288454417014</v>
      </c>
      <c r="E49" s="115">
        <v>96.541288454417014</v>
      </c>
      <c r="F49" s="115">
        <v>97.045749612467574</v>
      </c>
      <c r="G49" s="115">
        <v>97.045749612467574</v>
      </c>
      <c r="H49" s="115">
        <v>81.616517479383745</v>
      </c>
      <c r="I49" s="115">
        <v>81.616517479383745</v>
      </c>
      <c r="J49" s="115">
        <v>93.476030648951351</v>
      </c>
      <c r="K49" s="115">
        <v>93.476030648951351</v>
      </c>
    </row>
    <row r="50" spans="1:11" ht="16.149999999999999" customHeight="1" x14ac:dyDescent="0.2">
      <c r="A50" s="135" t="s">
        <v>116</v>
      </c>
      <c r="B50" s="18"/>
      <c r="C50" s="18"/>
    </row>
    <row r="51" spans="1:11" ht="16.5" customHeight="1" x14ac:dyDescent="0.2">
      <c r="A51" s="18"/>
      <c r="B51" s="18"/>
      <c r="C51" s="18"/>
    </row>
    <row r="52" spans="1:11" ht="16.5" customHeight="1" x14ac:dyDescent="0.2">
      <c r="A52" s="18"/>
      <c r="B52" s="18"/>
      <c r="C52" s="18"/>
    </row>
    <row r="53" spans="1:11" ht="16.5" customHeight="1" x14ac:dyDescent="0.2">
      <c r="A53" s="18"/>
      <c r="B53" s="18"/>
      <c r="C53" s="18"/>
    </row>
    <row r="54" spans="1:11" ht="16.5" customHeight="1" x14ac:dyDescent="0.2">
      <c r="A54" s="18"/>
      <c r="B54" s="18"/>
      <c r="C54" s="18"/>
    </row>
    <row r="55" spans="1:11" ht="16.5" customHeight="1" x14ac:dyDescent="0.2">
      <c r="A55" s="18"/>
      <c r="B55" s="18"/>
      <c r="C55" s="18"/>
    </row>
    <row r="56" spans="1:11" ht="16.5" customHeight="1" x14ac:dyDescent="0.2">
      <c r="A56" s="18"/>
      <c r="B56" s="18"/>
      <c r="C56" s="18"/>
    </row>
    <row r="57" spans="1:11" ht="16.5" customHeight="1" x14ac:dyDescent="0.2">
      <c r="A57" s="18"/>
      <c r="B57" s="18"/>
      <c r="C57" s="18"/>
    </row>
    <row r="58" spans="1:11" s="20" customFormat="1" ht="16.5" customHeight="1" x14ac:dyDescent="0.2"/>
  </sheetData>
  <mergeCells count="14">
    <mergeCell ref="A1:I1"/>
    <mergeCell ref="A2:I2"/>
    <mergeCell ref="J5:K5"/>
    <mergeCell ref="A29:A30"/>
    <mergeCell ref="B29:C29"/>
    <mergeCell ref="D29:E29"/>
    <mergeCell ref="F29:G29"/>
    <mergeCell ref="H29:I29"/>
    <mergeCell ref="J29:K29"/>
    <mergeCell ref="A5:A6"/>
    <mergeCell ref="B5:C5"/>
    <mergeCell ref="D5:E5"/>
    <mergeCell ref="F5:G5"/>
    <mergeCell ref="H5:I5"/>
  </mergeCells>
  <phoneticPr fontId="3" type="noConversion"/>
  <pageMargins left="0.15748031496062992" right="0.15748031496062992" top="0.94488188976377963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K58"/>
  <sheetViews>
    <sheetView zoomScaleNormal="100" workbookViewId="0">
      <selection activeCell="J58" sqref="J58"/>
    </sheetView>
  </sheetViews>
  <sheetFormatPr baseColWidth="10" defaultColWidth="9.140625" defaultRowHeight="15.75" customHeight="1" x14ac:dyDescent="0.2"/>
  <cols>
    <col min="1" max="1" width="26.7109375" style="16" customWidth="1"/>
    <col min="2" max="2" width="7.7109375" style="15" customWidth="1"/>
    <col min="3" max="3" width="7.7109375" style="31" customWidth="1"/>
    <col min="4" max="11" width="7.7109375" style="15" customWidth="1"/>
    <col min="12" max="12" width="8.7109375" style="15" customWidth="1"/>
    <col min="13" max="13" width="34.7109375" style="15" customWidth="1"/>
    <col min="14" max="23" width="7.7109375" style="15" customWidth="1"/>
    <col min="24" max="16384" width="9.140625" style="15"/>
  </cols>
  <sheetData>
    <row r="1" spans="1:11" ht="13.5" customHeight="1" x14ac:dyDescent="0.2">
      <c r="A1" s="196" t="s">
        <v>98</v>
      </c>
      <c r="B1" s="196"/>
      <c r="C1" s="196"/>
      <c r="D1" s="196"/>
      <c r="E1" s="196"/>
      <c r="F1" s="196"/>
      <c r="G1" s="196"/>
      <c r="H1" s="196"/>
      <c r="I1" s="196"/>
    </row>
    <row r="2" spans="1:11" ht="13.5" customHeight="1" x14ac:dyDescent="0.2">
      <c r="A2" s="197" t="s">
        <v>3</v>
      </c>
      <c r="B2" s="197"/>
      <c r="C2" s="197"/>
      <c r="D2" s="197"/>
      <c r="E2" s="197"/>
      <c r="F2" s="197"/>
      <c r="G2" s="197"/>
      <c r="H2" s="197"/>
      <c r="I2" s="197"/>
    </row>
    <row r="3" spans="1:11" ht="16.5" customHeight="1" x14ac:dyDescent="0.2">
      <c r="A3" s="15"/>
    </row>
    <row r="4" spans="1:11" ht="16.5" customHeight="1" x14ac:dyDescent="0.2">
      <c r="A4" s="91" t="s">
        <v>82</v>
      </c>
      <c r="B4" s="18"/>
      <c r="C4" s="28"/>
      <c r="D4" s="18"/>
      <c r="E4" s="18"/>
      <c r="F4" s="18"/>
      <c r="G4" s="18"/>
      <c r="H4" s="18"/>
      <c r="I4" s="18"/>
      <c r="J4" s="18"/>
      <c r="K4" s="18"/>
    </row>
    <row r="5" spans="1:11" ht="16.5" customHeight="1" x14ac:dyDescent="0.2">
      <c r="A5" s="200" t="s">
        <v>113</v>
      </c>
      <c r="B5" s="198">
        <v>2017</v>
      </c>
      <c r="C5" s="199"/>
      <c r="D5" s="198">
        <v>2018</v>
      </c>
      <c r="E5" s="199"/>
      <c r="F5" s="198">
        <v>2019</v>
      </c>
      <c r="G5" s="199"/>
      <c r="H5" s="198">
        <v>2020</v>
      </c>
      <c r="I5" s="199"/>
      <c r="J5" s="198">
        <v>2021</v>
      </c>
      <c r="K5" s="199"/>
    </row>
    <row r="6" spans="1:11" ht="23.25" customHeight="1" x14ac:dyDescent="0.2">
      <c r="A6" s="201"/>
      <c r="B6" s="4" t="s">
        <v>1</v>
      </c>
      <c r="C6" s="4" t="s">
        <v>2</v>
      </c>
      <c r="D6" s="4" t="s">
        <v>1</v>
      </c>
      <c r="E6" s="4" t="s">
        <v>2</v>
      </c>
      <c r="F6" s="4" t="s">
        <v>1</v>
      </c>
      <c r="G6" s="4" t="s">
        <v>2</v>
      </c>
      <c r="H6" s="4" t="s">
        <v>1</v>
      </c>
      <c r="I6" s="4" t="s">
        <v>2</v>
      </c>
      <c r="J6" s="4" t="s">
        <v>1</v>
      </c>
      <c r="K6" s="4" t="s">
        <v>2</v>
      </c>
    </row>
    <row r="7" spans="1:11" ht="16.5" customHeight="1" x14ac:dyDescent="0.2">
      <c r="A7" s="21" t="s">
        <v>50</v>
      </c>
      <c r="B7" s="22">
        <v>40.560930245496642</v>
      </c>
      <c r="C7" s="22">
        <v>43.731827179493941</v>
      </c>
      <c r="D7" s="23">
        <v>42.374139737160789</v>
      </c>
      <c r="E7" s="23">
        <v>45.766876382704872</v>
      </c>
      <c r="F7" s="23">
        <v>43.541209441074933</v>
      </c>
      <c r="G7" s="23">
        <v>47.047926955291693</v>
      </c>
      <c r="H7" s="23">
        <v>36.250290356193887</v>
      </c>
      <c r="I7" s="23">
        <v>39.144681430050007</v>
      </c>
      <c r="J7" s="23">
        <v>43.856478720891843</v>
      </c>
      <c r="K7" s="23">
        <v>47.420893154606915</v>
      </c>
    </row>
    <row r="8" spans="1:11" ht="16.5" customHeight="1" x14ac:dyDescent="0.2">
      <c r="A8" s="21" t="s">
        <v>103</v>
      </c>
      <c r="B8" s="22">
        <v>41.673079271420143</v>
      </c>
      <c r="C8" s="22">
        <v>40.188409656963664</v>
      </c>
      <c r="D8" s="23">
        <v>43.868142742861721</v>
      </c>
      <c r="E8" s="23">
        <v>42.275743752086278</v>
      </c>
      <c r="F8" s="23">
        <v>45.108026529660428</v>
      </c>
      <c r="G8" s="23">
        <v>43.479935934049031</v>
      </c>
      <c r="H8" s="23">
        <v>38.613664426385498</v>
      </c>
      <c r="I8" s="23">
        <v>37.149386294405893</v>
      </c>
      <c r="J8" s="23">
        <v>46.925157113226753</v>
      </c>
      <c r="K8" s="23">
        <v>45.131872091176305</v>
      </c>
    </row>
    <row r="9" spans="1:11" ht="16.5" customHeight="1" x14ac:dyDescent="0.2">
      <c r="A9" s="21" t="s">
        <v>104</v>
      </c>
      <c r="B9" s="22">
        <v>43.20480047034814</v>
      </c>
      <c r="C9" s="22">
        <v>41.332137948196319</v>
      </c>
      <c r="D9" s="23">
        <v>45.916873383516993</v>
      </c>
      <c r="E9" s="23">
        <v>43.865131703898619</v>
      </c>
      <c r="F9" s="23">
        <v>48.03186279131549</v>
      </c>
      <c r="G9" s="23">
        <v>45.83874057798652</v>
      </c>
      <c r="H9" s="23">
        <v>39.095584837730193</v>
      </c>
      <c r="I9" s="23">
        <v>37.191249379027518</v>
      </c>
      <c r="J9" s="23">
        <v>49.342127546998363</v>
      </c>
      <c r="K9" s="23">
        <v>46.957320799942799</v>
      </c>
    </row>
    <row r="10" spans="1:11" ht="16.5" customHeight="1" x14ac:dyDescent="0.2">
      <c r="A10" s="21" t="s">
        <v>105</v>
      </c>
      <c r="B10" s="22">
        <v>42.953690645852696</v>
      </c>
      <c r="C10" s="22">
        <v>42.296623295832582</v>
      </c>
      <c r="D10" s="23">
        <v>44.887346223486418</v>
      </c>
      <c r="E10" s="23">
        <v>44.157444344224047</v>
      </c>
      <c r="F10" s="23">
        <v>46.521850617241533</v>
      </c>
      <c r="G10" s="23">
        <v>45.68844549543838</v>
      </c>
      <c r="H10" s="23">
        <v>40.650318544650069</v>
      </c>
      <c r="I10" s="23">
        <v>39.803978256304774</v>
      </c>
      <c r="J10" s="23">
        <v>48.207656347367433</v>
      </c>
      <c r="K10" s="23">
        <v>47.225435010054674</v>
      </c>
    </row>
    <row r="11" spans="1:11" ht="16.5" customHeight="1" x14ac:dyDescent="0.2">
      <c r="A11" s="21" t="s">
        <v>108</v>
      </c>
      <c r="B11" s="22">
        <v>44.319311757647618</v>
      </c>
      <c r="C11" s="22">
        <v>45.780474952149262</v>
      </c>
      <c r="D11" s="23">
        <v>45.670404413051934</v>
      </c>
      <c r="E11" s="23">
        <v>47.167867398011673</v>
      </c>
      <c r="F11" s="23">
        <v>47.323909880640137</v>
      </c>
      <c r="G11" s="23">
        <v>48.871193924281705</v>
      </c>
      <c r="H11" s="23">
        <v>39.286268668046631</v>
      </c>
      <c r="I11" s="23">
        <v>40.590104536370767</v>
      </c>
      <c r="J11" s="23">
        <v>47.230724933958591</v>
      </c>
      <c r="K11" s="23">
        <v>48.858761992696536</v>
      </c>
    </row>
    <row r="12" spans="1:11" ht="16.5" customHeight="1" x14ac:dyDescent="0.2">
      <c r="A12" s="21" t="s">
        <v>109</v>
      </c>
      <c r="B12" s="22">
        <v>43.393017980952713</v>
      </c>
      <c r="C12" s="22">
        <v>43.081908599066772</v>
      </c>
      <c r="D12" s="23">
        <v>45.637715820856968</v>
      </c>
      <c r="E12" s="23">
        <v>45.24098789731778</v>
      </c>
      <c r="F12" s="23">
        <v>47.566070694273591</v>
      </c>
      <c r="G12" s="23">
        <v>47.134010188588576</v>
      </c>
      <c r="H12" s="23">
        <v>38.840160572531182</v>
      </c>
      <c r="I12" s="23">
        <v>38.425066767412325</v>
      </c>
      <c r="J12" s="23">
        <v>47.6043150926916</v>
      </c>
      <c r="K12" s="23">
        <v>47.15636200733168</v>
      </c>
    </row>
    <row r="13" spans="1:11" ht="16.5" customHeight="1" x14ac:dyDescent="0.2">
      <c r="A13" s="21" t="s">
        <v>51</v>
      </c>
      <c r="B13" s="22">
        <v>50.36261816554056</v>
      </c>
      <c r="C13" s="22">
        <v>50.201355498997351</v>
      </c>
      <c r="D13" s="23">
        <v>53.332430801114285</v>
      </c>
      <c r="E13" s="23">
        <v>53.180558393365253</v>
      </c>
      <c r="F13" s="23">
        <v>54.965669576327791</v>
      </c>
      <c r="G13" s="23">
        <v>54.793033775489654</v>
      </c>
      <c r="H13" s="23">
        <v>48.058363214054033</v>
      </c>
      <c r="I13" s="23">
        <v>47.929765855695308</v>
      </c>
      <c r="J13" s="23">
        <v>56.225454562650143</v>
      </c>
      <c r="K13" s="23">
        <v>56.072939289754544</v>
      </c>
    </row>
    <row r="14" spans="1:11" ht="16.5" customHeight="1" x14ac:dyDescent="0.2">
      <c r="A14" s="21" t="s">
        <v>52</v>
      </c>
      <c r="B14" s="22">
        <v>44.425823883905466</v>
      </c>
      <c r="C14" s="22">
        <v>43.06239063638089</v>
      </c>
      <c r="D14" s="23">
        <v>46.548812969739295</v>
      </c>
      <c r="E14" s="23">
        <v>45.077577157476803</v>
      </c>
      <c r="F14" s="23">
        <v>48.565731337806369</v>
      </c>
      <c r="G14" s="23">
        <v>46.958832774550451</v>
      </c>
      <c r="H14" s="23">
        <v>42.893625798775425</v>
      </c>
      <c r="I14" s="23">
        <v>41.299523930863678</v>
      </c>
      <c r="J14" s="23">
        <v>51.41982333657436</v>
      </c>
      <c r="K14" s="23">
        <v>49.501659982487382</v>
      </c>
    </row>
    <row r="15" spans="1:11" ht="16.5" customHeight="1" x14ac:dyDescent="0.2">
      <c r="A15" s="21" t="s">
        <v>111</v>
      </c>
      <c r="B15" s="22">
        <v>48.055339979446487</v>
      </c>
      <c r="C15" s="22">
        <v>45.357469176867262</v>
      </c>
      <c r="D15" s="23">
        <v>50.255701684177396</v>
      </c>
      <c r="E15" s="23">
        <v>47.422800435518795</v>
      </c>
      <c r="F15" s="23">
        <v>52.616512417057443</v>
      </c>
      <c r="G15" s="23">
        <v>49.595385058981911</v>
      </c>
      <c r="H15" s="23">
        <v>45.501035064743732</v>
      </c>
      <c r="I15" s="23">
        <v>42.854010883508707</v>
      </c>
      <c r="J15" s="23">
        <v>53.317236249390469</v>
      </c>
      <c r="K15" s="23">
        <v>50.229967437583056</v>
      </c>
    </row>
    <row r="16" spans="1:11" ht="16.5" customHeight="1" x14ac:dyDescent="0.2">
      <c r="A16" s="21" t="s">
        <v>110</v>
      </c>
      <c r="B16" s="22">
        <v>46.767919921025893</v>
      </c>
      <c r="C16" s="22">
        <v>44.817224524250427</v>
      </c>
      <c r="D16" s="23">
        <v>47.946766712367605</v>
      </c>
      <c r="E16" s="23">
        <v>45.999437706188587</v>
      </c>
      <c r="F16" s="23">
        <v>50.043890646167327</v>
      </c>
      <c r="G16" s="23">
        <v>48.04798473609052</v>
      </c>
      <c r="H16" s="23">
        <v>43.788901082488159</v>
      </c>
      <c r="I16" s="23">
        <v>41.949052109304176</v>
      </c>
      <c r="J16" s="23">
        <v>52.840170097900113</v>
      </c>
      <c r="K16" s="23">
        <v>50.617955155706881</v>
      </c>
    </row>
    <row r="17" spans="1:11" ht="16.5" customHeight="1" x14ac:dyDescent="0.2">
      <c r="A17" s="21" t="s">
        <v>106</v>
      </c>
      <c r="B17" s="22">
        <v>45.363520339354189</v>
      </c>
      <c r="C17" s="22">
        <v>45.34451148627128</v>
      </c>
      <c r="D17" s="23">
        <v>47.190853431506412</v>
      </c>
      <c r="E17" s="23">
        <v>47.175030899808952</v>
      </c>
      <c r="F17" s="23">
        <v>48.566266400101355</v>
      </c>
      <c r="G17" s="23">
        <v>48.580769207753001</v>
      </c>
      <c r="H17" s="23">
        <v>39.034271166280874</v>
      </c>
      <c r="I17" s="23">
        <v>39.085248188062963</v>
      </c>
      <c r="J17" s="23">
        <v>51.001694002019427</v>
      </c>
      <c r="K17" s="23">
        <v>51.065804131317023</v>
      </c>
    </row>
    <row r="18" spans="1:11" ht="16.5" customHeight="1" x14ac:dyDescent="0.2">
      <c r="A18" s="21" t="s">
        <v>107</v>
      </c>
      <c r="B18" s="22">
        <v>53.784765888481367</v>
      </c>
      <c r="C18" s="22">
        <v>51.224030080346282</v>
      </c>
      <c r="D18" s="23">
        <v>56.16347603827824</v>
      </c>
      <c r="E18" s="23">
        <v>53.51135868736614</v>
      </c>
      <c r="F18" s="23">
        <v>57.72300257647499</v>
      </c>
      <c r="G18" s="23">
        <v>55.003741587699906</v>
      </c>
      <c r="H18" s="23">
        <v>49.122405645766115</v>
      </c>
      <c r="I18" s="23">
        <v>46.803878601412016</v>
      </c>
      <c r="J18" s="23">
        <v>59.695940813002473</v>
      </c>
      <c r="K18" s="23">
        <v>56.860650509084536</v>
      </c>
    </row>
    <row r="19" spans="1:11" ht="16.5" customHeight="1" x14ac:dyDescent="0.2">
      <c r="A19" s="21" t="s">
        <v>53</v>
      </c>
      <c r="B19" s="22">
        <v>43.534189065738694</v>
      </c>
      <c r="C19" s="22">
        <v>40.230425119735052</v>
      </c>
      <c r="D19" s="23">
        <v>45.906401779338722</v>
      </c>
      <c r="E19" s="23">
        <v>42.330899376599483</v>
      </c>
      <c r="F19" s="23">
        <v>48.970257181931331</v>
      </c>
      <c r="G19" s="23">
        <v>45.14290048291393</v>
      </c>
      <c r="H19" s="23">
        <v>40.362837243099854</v>
      </c>
      <c r="I19" s="23">
        <v>37.36872601397215</v>
      </c>
      <c r="J19" s="23">
        <v>47.852778756902794</v>
      </c>
      <c r="K19" s="23">
        <v>44.182664444009276</v>
      </c>
    </row>
    <row r="20" spans="1:11" ht="16.5" customHeight="1" x14ac:dyDescent="0.2">
      <c r="A20" s="21" t="s">
        <v>114</v>
      </c>
      <c r="B20" s="22">
        <v>19.048220602040523</v>
      </c>
      <c r="C20" s="22">
        <v>20.094870680627405</v>
      </c>
      <c r="D20" s="23">
        <v>28.91631487006887</v>
      </c>
      <c r="E20" s="23">
        <v>30.177746934225716</v>
      </c>
      <c r="F20" s="23">
        <v>30.887525599947111</v>
      </c>
      <c r="G20" s="23">
        <v>31.867638086703728</v>
      </c>
      <c r="H20" s="23">
        <v>27.500011578961452</v>
      </c>
      <c r="I20" s="23">
        <v>27.919509782726358</v>
      </c>
      <c r="J20" s="23">
        <v>30.591287934682615</v>
      </c>
      <c r="K20" s="23">
        <v>30.771638465270193</v>
      </c>
    </row>
    <row r="21" spans="1:11" ht="16.5" customHeight="1" x14ac:dyDescent="0.2">
      <c r="A21" s="21" t="s">
        <v>55</v>
      </c>
      <c r="B21" s="22">
        <v>26.008396411442835</v>
      </c>
      <c r="C21" s="22">
        <v>25.371979402607685</v>
      </c>
      <c r="D21" s="23">
        <v>28.718657033573354</v>
      </c>
      <c r="E21" s="23">
        <v>27.767833272663747</v>
      </c>
      <c r="F21" s="23">
        <v>27.665501859931403</v>
      </c>
      <c r="G21" s="23">
        <v>26.515020874885405</v>
      </c>
      <c r="H21" s="23">
        <v>24.163261321700961</v>
      </c>
      <c r="I21" s="23">
        <v>22.868293247778819</v>
      </c>
      <c r="J21" s="23">
        <v>26.932193532103529</v>
      </c>
      <c r="K21" s="23">
        <v>25.558872264589183</v>
      </c>
    </row>
    <row r="22" spans="1:11" ht="16.5" customHeight="1" x14ac:dyDescent="0.2">
      <c r="A22" s="21" t="s">
        <v>56</v>
      </c>
      <c r="B22" s="22">
        <v>10.132184018624848</v>
      </c>
      <c r="C22" s="22">
        <v>17.455902299116495</v>
      </c>
      <c r="D22" s="23">
        <v>11.048739196291574</v>
      </c>
      <c r="E22" s="23">
        <v>21.165234846541498</v>
      </c>
      <c r="F22" s="23">
        <v>13.706736136952115</v>
      </c>
      <c r="G22" s="23">
        <v>25.432824896161929</v>
      </c>
      <c r="H22" s="23">
        <v>8.3765500057926161</v>
      </c>
      <c r="I22" s="23">
        <v>15.486238589791471</v>
      </c>
      <c r="J22" s="23">
        <v>10.02563210474371</v>
      </c>
      <c r="K22" s="23">
        <v>19.145957502406922</v>
      </c>
    </row>
    <row r="23" spans="1:11" ht="16.5" customHeight="1" x14ac:dyDescent="0.2">
      <c r="A23" s="21" t="s">
        <v>57</v>
      </c>
      <c r="B23" s="22">
        <v>30.807767944365484</v>
      </c>
      <c r="C23" s="22">
        <v>36.826751994458967</v>
      </c>
      <c r="D23" s="23">
        <v>31.583118777290508</v>
      </c>
      <c r="E23" s="23">
        <v>37.30815864769616</v>
      </c>
      <c r="F23" s="23">
        <v>33.537981793683386</v>
      </c>
      <c r="G23" s="23">
        <v>39.339772539263862</v>
      </c>
      <c r="H23" s="23">
        <v>30.780607995001382</v>
      </c>
      <c r="I23" s="23">
        <v>35.928435867064394</v>
      </c>
      <c r="J23" s="23">
        <v>36.516064606774187</v>
      </c>
      <c r="K23" s="23">
        <v>42.856525597834832</v>
      </c>
    </row>
    <row r="24" spans="1:11" ht="16.5" customHeight="1" x14ac:dyDescent="0.2">
      <c r="A24" s="21" t="s">
        <v>115</v>
      </c>
      <c r="B24" s="22">
        <v>9.0753918294574785</v>
      </c>
      <c r="C24" s="22">
        <v>11.402906553168927</v>
      </c>
      <c r="D24" s="23">
        <v>7.9721547642785877</v>
      </c>
      <c r="E24" s="23">
        <v>10.378771897284347</v>
      </c>
      <c r="F24" s="23">
        <v>8.358092818881806</v>
      </c>
      <c r="G24" s="23">
        <v>10.802549103546145</v>
      </c>
      <c r="H24" s="23">
        <v>6.3582319904833131</v>
      </c>
      <c r="I24" s="23">
        <v>8.3111622402908996</v>
      </c>
      <c r="J24" s="23">
        <v>5.8358511893032015</v>
      </c>
      <c r="K24" s="23">
        <v>8.9490904304252172</v>
      </c>
    </row>
    <row r="25" spans="1:11" ht="16.5" customHeight="1" x14ac:dyDescent="0.2">
      <c r="A25" s="2" t="s">
        <v>48</v>
      </c>
      <c r="B25" s="114">
        <v>44.347446226879597</v>
      </c>
      <c r="C25" s="114">
        <v>44.347446226879597</v>
      </c>
      <c r="D25" s="115">
        <v>46.354037302989994</v>
      </c>
      <c r="E25" s="115">
        <v>46.354037302989994</v>
      </c>
      <c r="F25" s="115">
        <v>48.026317708729763</v>
      </c>
      <c r="G25" s="115">
        <v>48.026317708729763</v>
      </c>
      <c r="H25" s="115">
        <v>40.555966014823142</v>
      </c>
      <c r="I25" s="115">
        <v>40.555966014823142</v>
      </c>
      <c r="J25" s="115">
        <v>49.261455758640565</v>
      </c>
      <c r="K25" s="115">
        <v>49.261455758640565</v>
      </c>
    </row>
    <row r="26" spans="1:11" ht="16.149999999999999" customHeight="1" x14ac:dyDescent="0.2">
      <c r="A26" s="135" t="s">
        <v>116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</row>
    <row r="27" spans="1:11" ht="16.5" customHeight="1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1" ht="16.5" customHeight="1" x14ac:dyDescent="0.2">
      <c r="A28" s="91" t="s">
        <v>83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1" ht="16.5" customHeight="1" x14ac:dyDescent="0.2">
      <c r="A29" s="200" t="s">
        <v>113</v>
      </c>
      <c r="B29" s="198">
        <v>2017</v>
      </c>
      <c r="C29" s="199"/>
      <c r="D29" s="198">
        <v>2018</v>
      </c>
      <c r="E29" s="199"/>
      <c r="F29" s="198">
        <v>2019</v>
      </c>
      <c r="G29" s="199"/>
      <c r="H29" s="198">
        <v>2020</v>
      </c>
      <c r="I29" s="199"/>
      <c r="J29" s="198">
        <v>2021</v>
      </c>
      <c r="K29" s="199"/>
    </row>
    <row r="30" spans="1:11" ht="23.25" customHeight="1" x14ac:dyDescent="0.2">
      <c r="A30" s="201"/>
      <c r="B30" s="4" t="s">
        <v>1</v>
      </c>
      <c r="C30" s="4" t="s">
        <v>2</v>
      </c>
      <c r="D30" s="4" t="s">
        <v>1</v>
      </c>
      <c r="E30" s="4" t="s">
        <v>2</v>
      </c>
      <c r="F30" s="4" t="s">
        <v>1</v>
      </c>
      <c r="G30" s="4" t="s">
        <v>2</v>
      </c>
      <c r="H30" s="4" t="s">
        <v>1</v>
      </c>
      <c r="I30" s="4" t="s">
        <v>2</v>
      </c>
      <c r="J30" s="4" t="s">
        <v>1</v>
      </c>
      <c r="K30" s="4" t="s">
        <v>2</v>
      </c>
    </row>
    <row r="31" spans="1:11" ht="16.5" customHeight="1" x14ac:dyDescent="0.2">
      <c r="A31" s="21" t="s">
        <v>50</v>
      </c>
      <c r="B31" s="22">
        <v>48.637311391095395</v>
      </c>
      <c r="C31" s="22">
        <v>51.514203166718005</v>
      </c>
      <c r="D31" s="23">
        <v>50.463513403370747</v>
      </c>
      <c r="E31" s="23">
        <v>53.57832931289434</v>
      </c>
      <c r="F31" s="23">
        <v>51.691433508991125</v>
      </c>
      <c r="G31" s="23">
        <v>54.911218406932022</v>
      </c>
      <c r="H31" s="23">
        <v>43.196404749615922</v>
      </c>
      <c r="I31" s="23">
        <v>45.869370511707828</v>
      </c>
      <c r="J31" s="23">
        <v>51.376777934497106</v>
      </c>
      <c r="K31" s="23">
        <v>54.732941208192635</v>
      </c>
    </row>
    <row r="32" spans="1:11" ht="16.5" customHeight="1" x14ac:dyDescent="0.2">
      <c r="A32" s="21" t="s">
        <v>103</v>
      </c>
      <c r="B32" s="22">
        <v>50.396289282448215</v>
      </c>
      <c r="C32" s="22">
        <v>49.165917066224054</v>
      </c>
      <c r="D32" s="23">
        <v>52.802077229927619</v>
      </c>
      <c r="E32" s="23">
        <v>51.49178357824654</v>
      </c>
      <c r="F32" s="23">
        <v>53.955643954989171</v>
      </c>
      <c r="G32" s="23">
        <v>52.603194564120578</v>
      </c>
      <c r="H32" s="23">
        <v>46.339272462510884</v>
      </c>
      <c r="I32" s="23">
        <v>45.125244863622761</v>
      </c>
      <c r="J32" s="23">
        <v>55.266716625895057</v>
      </c>
      <c r="K32" s="23">
        <v>53.744356582320322</v>
      </c>
    </row>
    <row r="33" spans="1:11" ht="16.5" customHeight="1" x14ac:dyDescent="0.2">
      <c r="A33" s="21" t="s">
        <v>104</v>
      </c>
      <c r="B33" s="22">
        <v>50.852518229245042</v>
      </c>
      <c r="C33" s="22">
        <v>49.222268435005958</v>
      </c>
      <c r="D33" s="23">
        <v>54.042274232011259</v>
      </c>
      <c r="E33" s="23">
        <v>52.220333914432857</v>
      </c>
      <c r="F33" s="23">
        <v>56.190761171027894</v>
      </c>
      <c r="G33" s="23">
        <v>54.226634478759919</v>
      </c>
      <c r="H33" s="23">
        <v>45.982085123985073</v>
      </c>
      <c r="I33" s="23">
        <v>44.216888654435841</v>
      </c>
      <c r="J33" s="23">
        <v>57.363240505390323</v>
      </c>
      <c r="K33" s="23">
        <v>55.160095237649941</v>
      </c>
    </row>
    <row r="34" spans="1:11" ht="16.5" customHeight="1" x14ac:dyDescent="0.2">
      <c r="A34" s="21" t="s">
        <v>105</v>
      </c>
      <c r="B34" s="22">
        <v>50.850655454958932</v>
      </c>
      <c r="C34" s="22">
        <v>50.295778092923619</v>
      </c>
      <c r="D34" s="23">
        <v>52.865033998014731</v>
      </c>
      <c r="E34" s="23">
        <v>52.240415613917939</v>
      </c>
      <c r="F34" s="23">
        <v>54.517399604504504</v>
      </c>
      <c r="G34" s="23">
        <v>53.789150574802456</v>
      </c>
      <c r="H34" s="23">
        <v>47.211746317103326</v>
      </c>
      <c r="I34" s="23">
        <v>46.447626914098286</v>
      </c>
      <c r="J34" s="23">
        <v>55.515856689499465</v>
      </c>
      <c r="K34" s="23">
        <v>54.607783482784669</v>
      </c>
    </row>
    <row r="35" spans="1:11" ht="16.5" customHeight="1" x14ac:dyDescent="0.2">
      <c r="A35" s="21" t="s">
        <v>108</v>
      </c>
      <c r="B35" s="22">
        <v>54.445308933009947</v>
      </c>
      <c r="C35" s="22">
        <v>55.693968634650965</v>
      </c>
      <c r="D35" s="23">
        <v>55.923283930232259</v>
      </c>
      <c r="E35" s="23">
        <v>57.218171458719546</v>
      </c>
      <c r="F35" s="23">
        <v>58.028770040389901</v>
      </c>
      <c r="G35" s="23">
        <v>59.355361938879511</v>
      </c>
      <c r="H35" s="23">
        <v>48.193670067220793</v>
      </c>
      <c r="I35" s="23">
        <v>49.345591503168208</v>
      </c>
      <c r="J35" s="23">
        <v>57.281604650299123</v>
      </c>
      <c r="K35" s="23">
        <v>58.733835720500906</v>
      </c>
    </row>
    <row r="36" spans="1:11" ht="16.5" customHeight="1" x14ac:dyDescent="0.2">
      <c r="A36" s="21" t="s">
        <v>109</v>
      </c>
      <c r="B36" s="22">
        <v>51.04522336636937</v>
      </c>
      <c r="C36" s="22">
        <v>50.751917448662176</v>
      </c>
      <c r="D36" s="23">
        <v>53.276163930425312</v>
      </c>
      <c r="E36" s="23">
        <v>52.902255506713516</v>
      </c>
      <c r="F36" s="23">
        <v>55.420710662010265</v>
      </c>
      <c r="G36" s="23">
        <v>55.022301265165616</v>
      </c>
      <c r="H36" s="23">
        <v>45.564373956494336</v>
      </c>
      <c r="I36" s="23">
        <v>45.17246051001181</v>
      </c>
      <c r="J36" s="23">
        <v>55.081342186116096</v>
      </c>
      <c r="K36" s="23">
        <v>54.659195416748247</v>
      </c>
    </row>
    <row r="37" spans="1:11" ht="16.5" customHeight="1" x14ac:dyDescent="0.2">
      <c r="A37" s="21" t="s">
        <v>51</v>
      </c>
      <c r="B37" s="22">
        <v>61.058563210223987</v>
      </c>
      <c r="C37" s="22">
        <v>61.0214865149579</v>
      </c>
      <c r="D37" s="23">
        <v>64.15425595672248</v>
      </c>
      <c r="E37" s="23">
        <v>64.110441770647071</v>
      </c>
      <c r="F37" s="23">
        <v>65.953268043434946</v>
      </c>
      <c r="G37" s="23">
        <v>65.878640862884396</v>
      </c>
      <c r="H37" s="23">
        <v>57.539714546606788</v>
      </c>
      <c r="I37" s="23">
        <v>57.490142529551605</v>
      </c>
      <c r="J37" s="23">
        <v>66.803784407616362</v>
      </c>
      <c r="K37" s="23">
        <v>66.722524999233968</v>
      </c>
    </row>
    <row r="38" spans="1:11" ht="16.5" customHeight="1" x14ac:dyDescent="0.2">
      <c r="A38" s="21" t="s">
        <v>52</v>
      </c>
      <c r="B38" s="22">
        <v>51.346600482718493</v>
      </c>
      <c r="C38" s="22">
        <v>50.18117408405098</v>
      </c>
      <c r="D38" s="23">
        <v>53.739434918012833</v>
      </c>
      <c r="E38" s="23">
        <v>52.47456871928793</v>
      </c>
      <c r="F38" s="23">
        <v>55.449027751319953</v>
      </c>
      <c r="G38" s="23">
        <v>54.043534920661138</v>
      </c>
      <c r="H38" s="23">
        <v>48.904273952197926</v>
      </c>
      <c r="I38" s="23">
        <v>47.470938694749464</v>
      </c>
      <c r="J38" s="23">
        <v>58.12741776542282</v>
      </c>
      <c r="K38" s="23">
        <v>56.370392938412849</v>
      </c>
    </row>
    <row r="39" spans="1:11" ht="16.5" customHeight="1" x14ac:dyDescent="0.2">
      <c r="A39" s="21" t="s">
        <v>111</v>
      </c>
      <c r="B39" s="22">
        <v>58.30909265328026</v>
      </c>
      <c r="C39" s="22">
        <v>56.051911377778012</v>
      </c>
      <c r="D39" s="23">
        <v>60.89609328267111</v>
      </c>
      <c r="E39" s="23">
        <v>58.503333737764066</v>
      </c>
      <c r="F39" s="23">
        <v>63.138941837011821</v>
      </c>
      <c r="G39" s="23">
        <v>60.546322128912728</v>
      </c>
      <c r="H39" s="23">
        <v>54.397390268658242</v>
      </c>
      <c r="I39" s="23">
        <v>52.051276516466096</v>
      </c>
      <c r="J39" s="23">
        <v>63.550588497629455</v>
      </c>
      <c r="K39" s="23">
        <v>60.820696949119331</v>
      </c>
    </row>
    <row r="40" spans="1:11" ht="16.5" customHeight="1" x14ac:dyDescent="0.2">
      <c r="A40" s="21" t="s">
        <v>110</v>
      </c>
      <c r="B40" s="22">
        <v>57.263564414729977</v>
      </c>
      <c r="C40" s="22">
        <v>55.49780789632095</v>
      </c>
      <c r="D40" s="23">
        <v>58.531171139914939</v>
      </c>
      <c r="E40" s="23">
        <v>56.76941099397262</v>
      </c>
      <c r="F40" s="23">
        <v>60.601768046273726</v>
      </c>
      <c r="G40" s="23">
        <v>58.784716200630683</v>
      </c>
      <c r="H40" s="23">
        <v>52.460742751673465</v>
      </c>
      <c r="I40" s="23">
        <v>50.738088678358338</v>
      </c>
      <c r="J40" s="23">
        <v>62.948391693038985</v>
      </c>
      <c r="K40" s="23">
        <v>60.85628506294087</v>
      </c>
    </row>
    <row r="41" spans="1:11" ht="16.5" customHeight="1" x14ac:dyDescent="0.2">
      <c r="A41" s="21" t="s">
        <v>106</v>
      </c>
      <c r="B41" s="22">
        <v>55.128391452879306</v>
      </c>
      <c r="C41" s="22">
        <v>55.123007339908298</v>
      </c>
      <c r="D41" s="23">
        <v>57.141298235991485</v>
      </c>
      <c r="E41" s="23">
        <v>57.143397777209799</v>
      </c>
      <c r="F41" s="23">
        <v>58.52659366494192</v>
      </c>
      <c r="G41" s="23">
        <v>58.561621388622868</v>
      </c>
      <c r="H41" s="23">
        <v>46.832320121873742</v>
      </c>
      <c r="I41" s="23">
        <v>46.897595819632386</v>
      </c>
      <c r="J41" s="23">
        <v>60.240134048197319</v>
      </c>
      <c r="K41" s="23">
        <v>60.316479522558126</v>
      </c>
    </row>
    <row r="42" spans="1:11" ht="16.5" customHeight="1" x14ac:dyDescent="0.2">
      <c r="A42" s="21" t="s">
        <v>107</v>
      </c>
      <c r="B42" s="22">
        <v>67.426744180005386</v>
      </c>
      <c r="C42" s="22">
        <v>65.260329374467005</v>
      </c>
      <c r="D42" s="23">
        <v>69.982817421212147</v>
      </c>
      <c r="E42" s="23">
        <v>67.757847972359897</v>
      </c>
      <c r="F42" s="23">
        <v>71.61553008543676</v>
      </c>
      <c r="G42" s="23">
        <v>69.341237321616333</v>
      </c>
      <c r="H42" s="23">
        <v>60.25751422910502</v>
      </c>
      <c r="I42" s="23">
        <v>58.273390656493142</v>
      </c>
      <c r="J42" s="23">
        <v>72.91646165921027</v>
      </c>
      <c r="K42" s="23">
        <v>70.489198300050759</v>
      </c>
    </row>
    <row r="43" spans="1:11" ht="16.5" customHeight="1" x14ac:dyDescent="0.2">
      <c r="A43" s="21" t="s">
        <v>53</v>
      </c>
      <c r="B43" s="22">
        <v>54.989107286362945</v>
      </c>
      <c r="C43" s="22">
        <v>52.230891939681868</v>
      </c>
      <c r="D43" s="23">
        <v>55.934998713862683</v>
      </c>
      <c r="E43" s="23">
        <v>52.806260860239753</v>
      </c>
      <c r="F43" s="23">
        <v>59.363225432772872</v>
      </c>
      <c r="G43" s="23">
        <v>56.07902126033985</v>
      </c>
      <c r="H43" s="23">
        <v>48.999568754173687</v>
      </c>
      <c r="I43" s="23">
        <v>46.441054216245746</v>
      </c>
      <c r="J43" s="23">
        <v>58.177652449770832</v>
      </c>
      <c r="K43" s="23">
        <v>55.093148624098447</v>
      </c>
    </row>
    <row r="44" spans="1:11" ht="16.5" customHeight="1" x14ac:dyDescent="0.2">
      <c r="A44" s="21" t="s">
        <v>114</v>
      </c>
      <c r="B44" s="22">
        <v>23.623041940379956</v>
      </c>
      <c r="C44" s="22">
        <v>24.812949824114707</v>
      </c>
      <c r="D44" s="23">
        <v>35.08943518450031</v>
      </c>
      <c r="E44" s="23">
        <v>36.544095118374834</v>
      </c>
      <c r="F44" s="23">
        <v>36.967222900821262</v>
      </c>
      <c r="G44" s="23">
        <v>38.149406911457035</v>
      </c>
      <c r="H44" s="23">
        <v>33.372856157003241</v>
      </c>
      <c r="I44" s="23">
        <v>33.97254124501265</v>
      </c>
      <c r="J44" s="23">
        <v>37.232709704778294</v>
      </c>
      <c r="K44" s="23">
        <v>37.580083011172739</v>
      </c>
    </row>
    <row r="45" spans="1:11" ht="16.5" customHeight="1" x14ac:dyDescent="0.2">
      <c r="A45" s="21" t="s">
        <v>55</v>
      </c>
      <c r="B45" s="22">
        <v>36.941059712194701</v>
      </c>
      <c r="C45" s="22">
        <v>36.806937218157657</v>
      </c>
      <c r="D45" s="23">
        <v>39.542605184869267</v>
      </c>
      <c r="E45" s="23">
        <v>39.060176537368392</v>
      </c>
      <c r="F45" s="23">
        <v>37.601249617543559</v>
      </c>
      <c r="G45" s="23">
        <v>36.994345141836952</v>
      </c>
      <c r="H45" s="23">
        <v>32.108313018770183</v>
      </c>
      <c r="I45" s="23">
        <v>31.251482269057878</v>
      </c>
      <c r="J45" s="23">
        <v>34.962195617105778</v>
      </c>
      <c r="K45" s="23">
        <v>34.006312228280265</v>
      </c>
    </row>
    <row r="46" spans="1:11" ht="16.5" customHeight="1" x14ac:dyDescent="0.2">
      <c r="A46" s="21" t="s">
        <v>56</v>
      </c>
      <c r="B46" s="22">
        <v>15.142477825024221</v>
      </c>
      <c r="C46" s="22">
        <v>21.940407500413411</v>
      </c>
      <c r="D46" s="23">
        <v>15.889987822623635</v>
      </c>
      <c r="E46" s="23">
        <v>25.291054978993056</v>
      </c>
      <c r="F46" s="23">
        <v>18.068477856340621</v>
      </c>
      <c r="G46" s="23">
        <v>29.236157009244661</v>
      </c>
      <c r="H46" s="23">
        <v>12.429018426234441</v>
      </c>
      <c r="I46" s="23">
        <v>18.919059697905404</v>
      </c>
      <c r="J46" s="23">
        <v>13.625487258500836</v>
      </c>
      <c r="K46" s="23">
        <v>22.41319531548503</v>
      </c>
    </row>
    <row r="47" spans="1:11" ht="16.5" customHeight="1" x14ac:dyDescent="0.2">
      <c r="A47" s="21" t="s">
        <v>57</v>
      </c>
      <c r="B47" s="22">
        <v>39.202940543803017</v>
      </c>
      <c r="C47" s="22">
        <v>44.571134218500667</v>
      </c>
      <c r="D47" s="23">
        <v>39.821836412156507</v>
      </c>
      <c r="E47" s="23">
        <v>44.989545384977212</v>
      </c>
      <c r="F47" s="23">
        <v>41.687605941034256</v>
      </c>
      <c r="G47" s="23">
        <v>47.018476527807756</v>
      </c>
      <c r="H47" s="23">
        <v>38.115054307394395</v>
      </c>
      <c r="I47" s="23">
        <v>42.963041758234183</v>
      </c>
      <c r="J47" s="23">
        <v>43.945146944415413</v>
      </c>
      <c r="K47" s="23">
        <v>50.04531362191964</v>
      </c>
    </row>
    <row r="48" spans="1:11" ht="16.5" customHeight="1" x14ac:dyDescent="0.2">
      <c r="A48" s="21" t="s">
        <v>115</v>
      </c>
      <c r="B48" s="22">
        <v>14.119875088614686</v>
      </c>
      <c r="C48" s="22">
        <v>15.554782978555206</v>
      </c>
      <c r="D48" s="23">
        <v>13.515628639488442</v>
      </c>
      <c r="E48" s="23">
        <v>14.948463098053882</v>
      </c>
      <c r="F48" s="23">
        <v>13.199861140267627</v>
      </c>
      <c r="G48" s="23">
        <v>15.154895502568541</v>
      </c>
      <c r="H48" s="23">
        <v>11.718482748861335</v>
      </c>
      <c r="I48" s="23">
        <v>13.407066945561009</v>
      </c>
      <c r="J48" s="23">
        <v>11.39102015707679</v>
      </c>
      <c r="K48" s="23">
        <v>15.57580513882206</v>
      </c>
    </row>
    <row r="49" spans="1:11" ht="16.5" customHeight="1" x14ac:dyDescent="0.2">
      <c r="A49" s="2" t="s">
        <v>48</v>
      </c>
      <c r="B49" s="114">
        <v>53.674989861220375</v>
      </c>
      <c r="C49" s="114">
        <v>53.674989861220375</v>
      </c>
      <c r="D49" s="115">
        <v>55.828106982175946</v>
      </c>
      <c r="E49" s="115">
        <v>55.828106982175946</v>
      </c>
      <c r="F49" s="115">
        <v>57.549326027814715</v>
      </c>
      <c r="G49" s="115">
        <v>57.549326027814715</v>
      </c>
      <c r="H49" s="115">
        <v>48.503738813113749</v>
      </c>
      <c r="I49" s="115">
        <v>48.503738813113749</v>
      </c>
      <c r="J49" s="115">
        <v>58.272850268530256</v>
      </c>
      <c r="K49" s="115">
        <v>58.272850268530256</v>
      </c>
    </row>
    <row r="50" spans="1:11" ht="16.149999999999999" customHeight="1" x14ac:dyDescent="0.2">
      <c r="A50" s="135" t="s">
        <v>116</v>
      </c>
      <c r="C50" s="15"/>
    </row>
    <row r="51" spans="1:11" ht="16.5" customHeight="1" x14ac:dyDescent="0.2">
      <c r="A51" s="15"/>
      <c r="C51" s="15"/>
    </row>
    <row r="52" spans="1:11" ht="16.5" customHeight="1" x14ac:dyDescent="0.2">
      <c r="A52" s="15"/>
      <c r="C52" s="15"/>
    </row>
    <row r="53" spans="1:11" ht="16.5" customHeight="1" x14ac:dyDescent="0.2">
      <c r="A53" s="15"/>
      <c r="C53" s="15"/>
    </row>
    <row r="54" spans="1:11" ht="16.5" customHeight="1" x14ac:dyDescent="0.2">
      <c r="A54" s="15"/>
      <c r="C54" s="15"/>
    </row>
    <row r="55" spans="1:11" ht="16.5" customHeight="1" x14ac:dyDescent="0.2">
      <c r="A55" s="15"/>
      <c r="C55" s="15"/>
    </row>
    <row r="56" spans="1:11" ht="16.5" customHeight="1" x14ac:dyDescent="0.2">
      <c r="A56" s="15"/>
      <c r="C56" s="15"/>
    </row>
    <row r="57" spans="1:11" ht="16.5" customHeight="1" x14ac:dyDescent="0.2">
      <c r="A57" s="15"/>
      <c r="C57" s="15"/>
    </row>
    <row r="58" spans="1:11" ht="16.5" customHeight="1" x14ac:dyDescent="0.2">
      <c r="A58" s="15"/>
      <c r="C58" s="15"/>
    </row>
  </sheetData>
  <mergeCells count="14">
    <mergeCell ref="A1:I1"/>
    <mergeCell ref="A2:I2"/>
    <mergeCell ref="J5:K5"/>
    <mergeCell ref="A29:A30"/>
    <mergeCell ref="B29:C29"/>
    <mergeCell ref="D29:E29"/>
    <mergeCell ref="F29:G29"/>
    <mergeCell ref="H29:I29"/>
    <mergeCell ref="J29:K29"/>
    <mergeCell ref="A5:A6"/>
    <mergeCell ref="B5:C5"/>
    <mergeCell ref="D5:E5"/>
    <mergeCell ref="F5:G5"/>
    <mergeCell ref="H5:I5"/>
  </mergeCells>
  <phoneticPr fontId="3" type="noConversion"/>
  <pageMargins left="0.15748031496062992" right="0.15748031496062992" top="0.94488188976377963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L83"/>
  <sheetViews>
    <sheetView zoomScaleNormal="100" workbookViewId="0">
      <pane ySplit="6" topLeftCell="A7" activePane="bottomLeft" state="frozenSplit"/>
      <selection activeCell="D10" sqref="D10"/>
      <selection pane="bottomLeft" activeCell="B79" sqref="B79:L82"/>
    </sheetView>
  </sheetViews>
  <sheetFormatPr baseColWidth="10" defaultColWidth="9.140625" defaultRowHeight="11.25" x14ac:dyDescent="0.2"/>
  <cols>
    <col min="1" max="1" width="27" style="29" bestFit="1" customWidth="1"/>
    <col min="2" max="2" width="18.7109375" style="30" customWidth="1"/>
    <col min="3" max="3" width="7.7109375" style="30" customWidth="1"/>
    <col min="4" max="12" width="7.7109375" style="18" customWidth="1"/>
    <col min="13" max="13" width="8.7109375" style="18" customWidth="1"/>
    <col min="14" max="14" width="22.7109375" style="18" customWidth="1"/>
    <col min="15" max="15" width="18.7109375" style="18" customWidth="1"/>
    <col min="16" max="25" width="7.7109375" style="18" customWidth="1"/>
    <col min="26" max="16384" width="9.140625" style="18"/>
  </cols>
  <sheetData>
    <row r="1" spans="1:12" ht="13.5" customHeight="1" x14ac:dyDescent="0.2">
      <c r="A1" s="196" t="s">
        <v>100</v>
      </c>
      <c r="B1" s="196"/>
      <c r="C1" s="196"/>
      <c r="D1" s="196"/>
      <c r="E1" s="196"/>
      <c r="F1" s="196"/>
    </row>
    <row r="2" spans="1:12" ht="13.5" customHeight="1" x14ac:dyDescent="0.2">
      <c r="A2" s="196" t="s">
        <v>4</v>
      </c>
      <c r="B2" s="196"/>
      <c r="C2" s="196"/>
      <c r="D2" s="196"/>
      <c r="E2" s="196"/>
      <c r="F2" s="196"/>
    </row>
    <row r="3" spans="1:12" ht="16.5" customHeight="1" x14ac:dyDescent="0.2"/>
    <row r="4" spans="1:12" ht="16.5" customHeight="1" x14ac:dyDescent="0.2">
      <c r="C4" s="208" t="s">
        <v>82</v>
      </c>
      <c r="D4" s="209"/>
      <c r="E4" s="209"/>
      <c r="F4" s="209"/>
      <c r="G4" s="210"/>
      <c r="H4" s="211" t="s">
        <v>83</v>
      </c>
      <c r="I4" s="209"/>
      <c r="J4" s="209"/>
      <c r="K4" s="209"/>
      <c r="L4" s="212"/>
    </row>
    <row r="5" spans="1:12" s="19" customFormat="1" ht="16.5" customHeight="1" x14ac:dyDescent="0.2">
      <c r="A5" s="200" t="s">
        <v>113</v>
      </c>
      <c r="B5" s="200" t="s">
        <v>5</v>
      </c>
      <c r="C5" s="198" t="s">
        <v>6</v>
      </c>
      <c r="D5" s="213"/>
      <c r="E5" s="213"/>
      <c r="F5" s="213"/>
      <c r="G5" s="214"/>
      <c r="H5" s="215" t="s">
        <v>6</v>
      </c>
      <c r="I5" s="213"/>
      <c r="J5" s="213"/>
      <c r="K5" s="213"/>
      <c r="L5" s="199"/>
    </row>
    <row r="6" spans="1:12" s="20" customFormat="1" ht="16.5" customHeight="1" x14ac:dyDescent="0.2">
      <c r="A6" s="201"/>
      <c r="B6" s="201"/>
      <c r="C6" s="4">
        <v>2017</v>
      </c>
      <c r="D6" s="4">
        <v>2018</v>
      </c>
      <c r="E6" s="4">
        <v>2019</v>
      </c>
      <c r="F6" s="4">
        <v>2020</v>
      </c>
      <c r="G6" s="98">
        <v>2021</v>
      </c>
      <c r="H6" s="137">
        <v>2017</v>
      </c>
      <c r="I6" s="4">
        <v>2018</v>
      </c>
      <c r="J6" s="4">
        <v>2019</v>
      </c>
      <c r="K6" s="4">
        <v>2020</v>
      </c>
      <c r="L6" s="44">
        <v>2021</v>
      </c>
    </row>
    <row r="7" spans="1:12" ht="15" customHeight="1" x14ac:dyDescent="0.2">
      <c r="A7" s="202" t="s">
        <v>112</v>
      </c>
      <c r="B7" s="79" t="s">
        <v>86</v>
      </c>
      <c r="C7" s="22">
        <v>54.143829035685336</v>
      </c>
      <c r="D7" s="23">
        <v>52.896696891280307</v>
      </c>
      <c r="E7" s="23">
        <v>51.732106431483693</v>
      </c>
      <c r="F7" s="35">
        <v>38.124600827626473</v>
      </c>
      <c r="G7" s="93">
        <v>50.287186806610521</v>
      </c>
      <c r="H7" s="45">
        <v>54.416241555989984</v>
      </c>
      <c r="I7" s="23">
        <v>53.120505351911028</v>
      </c>
      <c r="J7" s="23">
        <v>51.92467311008312</v>
      </c>
      <c r="K7" s="35">
        <v>38.255065718089867</v>
      </c>
      <c r="L7" s="35">
        <v>50.434010709695514</v>
      </c>
    </row>
    <row r="8" spans="1:12" ht="15" customHeight="1" x14ac:dyDescent="0.2">
      <c r="A8" s="203"/>
      <c r="B8" s="79" t="s">
        <v>87</v>
      </c>
      <c r="C8" s="22">
        <v>26.156198086485247</v>
      </c>
      <c r="D8" s="23">
        <v>26.117249753144836</v>
      </c>
      <c r="E8" s="23">
        <v>25.746227819892905</v>
      </c>
      <c r="F8" s="35">
        <v>21.280875298801252</v>
      </c>
      <c r="G8" s="93">
        <v>24.382647623590671</v>
      </c>
      <c r="H8" s="45">
        <v>36.824531445697097</v>
      </c>
      <c r="I8" s="23">
        <v>36.657925440405208</v>
      </c>
      <c r="J8" s="23">
        <v>36.218292888786642</v>
      </c>
      <c r="K8" s="35">
        <v>28.966371982054504</v>
      </c>
      <c r="L8" s="35">
        <v>33.331027598937844</v>
      </c>
    </row>
    <row r="9" spans="1:12" ht="15" customHeight="1" x14ac:dyDescent="0.2">
      <c r="A9" s="203"/>
      <c r="B9" s="79" t="s">
        <v>88</v>
      </c>
      <c r="C9" s="22">
        <v>76.331885350649046</v>
      </c>
      <c r="D9" s="23">
        <v>77.066020921327635</v>
      </c>
      <c r="E9" s="23">
        <v>77.330975311792756</v>
      </c>
      <c r="F9" s="35">
        <v>64.805027676494404</v>
      </c>
      <c r="G9" s="93">
        <v>73.257572283678996</v>
      </c>
      <c r="H9" s="45">
        <v>85.777653453114411</v>
      </c>
      <c r="I9" s="23">
        <v>86.517555577517072</v>
      </c>
      <c r="J9" s="23">
        <v>86.775270103438302</v>
      </c>
      <c r="K9" s="35">
        <v>73.029982619114548</v>
      </c>
      <c r="L9" s="35">
        <v>82.030752775417554</v>
      </c>
    </row>
    <row r="10" spans="1:12" ht="15" customHeight="1" x14ac:dyDescent="0.2">
      <c r="A10" s="204"/>
      <c r="B10" s="79" t="s">
        <v>89</v>
      </c>
      <c r="C10" s="22">
        <v>199.48694250812437</v>
      </c>
      <c r="D10" s="23">
        <v>202.19048226222105</v>
      </c>
      <c r="E10" s="23">
        <v>201.49346611330466</v>
      </c>
      <c r="F10" s="35">
        <v>165.14693902045869</v>
      </c>
      <c r="G10" s="93">
        <v>191.8747018221475</v>
      </c>
      <c r="H10" s="45">
        <v>204.97740881568743</v>
      </c>
      <c r="I10" s="23">
        <v>207.83845141975834</v>
      </c>
      <c r="J10" s="23">
        <v>207.40980515832118</v>
      </c>
      <c r="K10" s="35">
        <v>170.82687215221006</v>
      </c>
      <c r="L10" s="35">
        <v>198.05760765393234</v>
      </c>
    </row>
    <row r="11" spans="1:12" ht="15" customHeight="1" x14ac:dyDescent="0.2">
      <c r="A11" s="202" t="s">
        <v>103</v>
      </c>
      <c r="B11" s="79" t="s">
        <v>86</v>
      </c>
      <c r="C11" s="32">
        <v>43.363728546051497</v>
      </c>
      <c r="D11" s="33">
        <v>42.468924284857145</v>
      </c>
      <c r="E11" s="33">
        <v>39.874771746323333</v>
      </c>
      <c r="F11" s="34">
        <v>25.583600349271439</v>
      </c>
      <c r="G11" s="92">
        <v>31.901524258028243</v>
      </c>
      <c r="H11" s="46">
        <v>44.054974850210463</v>
      </c>
      <c r="I11" s="33">
        <v>43.238162169153917</v>
      </c>
      <c r="J11" s="33">
        <v>40.513449350375488</v>
      </c>
      <c r="K11" s="34">
        <v>26.033836858398555</v>
      </c>
      <c r="L11" s="34">
        <v>32.682254967266189</v>
      </c>
    </row>
    <row r="12" spans="1:12" ht="15" customHeight="1" x14ac:dyDescent="0.2">
      <c r="A12" s="203"/>
      <c r="B12" s="79" t="s">
        <v>87</v>
      </c>
      <c r="C12" s="22">
        <v>29.114189723487101</v>
      </c>
      <c r="D12" s="23">
        <v>29.102278192765432</v>
      </c>
      <c r="E12" s="23">
        <v>28.184115519168831</v>
      </c>
      <c r="F12" s="35">
        <v>22.234353793663075</v>
      </c>
      <c r="G12" s="93">
        <v>25.25282276116387</v>
      </c>
      <c r="H12" s="45">
        <v>43.833773497016359</v>
      </c>
      <c r="I12" s="23">
        <v>44.48793676570925</v>
      </c>
      <c r="J12" s="23">
        <v>43.201820793176815</v>
      </c>
      <c r="K12" s="35">
        <v>34.377014513263141</v>
      </c>
      <c r="L12" s="35">
        <v>39.053610712517532</v>
      </c>
    </row>
    <row r="13" spans="1:12" ht="15" customHeight="1" x14ac:dyDescent="0.2">
      <c r="A13" s="203"/>
      <c r="B13" s="79" t="s">
        <v>88</v>
      </c>
      <c r="C13" s="22">
        <v>86.70804250364705</v>
      </c>
      <c r="D13" s="23">
        <v>87.633854520087993</v>
      </c>
      <c r="E13" s="23">
        <v>87.620008115969583</v>
      </c>
      <c r="F13" s="35">
        <v>75.121589033974388</v>
      </c>
      <c r="G13" s="93">
        <v>84.435206590901657</v>
      </c>
      <c r="H13" s="45">
        <v>96.06079215739058</v>
      </c>
      <c r="I13" s="23">
        <v>97.066943033337068</v>
      </c>
      <c r="J13" s="23">
        <v>96.973025256881371</v>
      </c>
      <c r="K13" s="35">
        <v>83.45276720179352</v>
      </c>
      <c r="L13" s="35">
        <v>93.19997386699616</v>
      </c>
    </row>
    <row r="14" spans="1:12" ht="15" customHeight="1" x14ac:dyDescent="0.2">
      <c r="A14" s="204"/>
      <c r="B14" s="79" t="s">
        <v>89</v>
      </c>
      <c r="C14" s="24">
        <v>186.31802528583691</v>
      </c>
      <c r="D14" s="25">
        <v>188.88740833586678</v>
      </c>
      <c r="E14" s="25">
        <v>188.73270723581942</v>
      </c>
      <c r="F14" s="36">
        <v>161.94073747827548</v>
      </c>
      <c r="G14" s="94">
        <v>185.80396991173882</v>
      </c>
      <c r="H14" s="47">
        <v>191.61398039306616</v>
      </c>
      <c r="I14" s="25">
        <v>193.99550656420755</v>
      </c>
      <c r="J14" s="25">
        <v>194.14574653844184</v>
      </c>
      <c r="K14" s="36">
        <v>166.65116100593659</v>
      </c>
      <c r="L14" s="36">
        <v>190.90064708160642</v>
      </c>
    </row>
    <row r="15" spans="1:12" ht="15" customHeight="1" x14ac:dyDescent="0.2">
      <c r="A15" s="202" t="s">
        <v>104</v>
      </c>
      <c r="B15" s="79" t="s">
        <v>86</v>
      </c>
      <c r="C15" s="22">
        <v>42.482508273375998</v>
      </c>
      <c r="D15" s="23">
        <v>39.633299796444859</v>
      </c>
      <c r="E15" s="23">
        <v>38.588209892094149</v>
      </c>
      <c r="F15" s="35">
        <v>24.498379450064576</v>
      </c>
      <c r="G15" s="93">
        <v>31.443215146763759</v>
      </c>
      <c r="H15" s="45">
        <v>42.972013284975809</v>
      </c>
      <c r="I15" s="23">
        <v>40.310905659541973</v>
      </c>
      <c r="J15" s="23">
        <v>39.086871482131826</v>
      </c>
      <c r="K15" s="35">
        <v>24.813628828175215</v>
      </c>
      <c r="L15" s="35">
        <v>31.917935091253089</v>
      </c>
    </row>
    <row r="16" spans="1:12" ht="15" customHeight="1" x14ac:dyDescent="0.2">
      <c r="A16" s="203"/>
      <c r="B16" s="79" t="s">
        <v>87</v>
      </c>
      <c r="C16" s="22">
        <v>28.62443043680307</v>
      </c>
      <c r="D16" s="23">
        <v>28.303445396911645</v>
      </c>
      <c r="E16" s="23">
        <v>28.111112808152942</v>
      </c>
      <c r="F16" s="35">
        <v>21.248871704245975</v>
      </c>
      <c r="G16" s="93">
        <v>25.427891407720519</v>
      </c>
      <c r="H16" s="45">
        <v>39.917421828983109</v>
      </c>
      <c r="I16" s="23">
        <v>40.593806185433493</v>
      </c>
      <c r="J16" s="23">
        <v>40.481118834292154</v>
      </c>
      <c r="K16" s="35">
        <v>30.00898582418338</v>
      </c>
      <c r="L16" s="35">
        <v>36.52647485717123</v>
      </c>
    </row>
    <row r="17" spans="1:12" ht="15" customHeight="1" x14ac:dyDescent="0.2">
      <c r="A17" s="203"/>
      <c r="B17" s="79" t="s">
        <v>88</v>
      </c>
      <c r="C17" s="22">
        <v>91.251554653640042</v>
      </c>
      <c r="D17" s="23">
        <v>92.664020236921303</v>
      </c>
      <c r="E17" s="23">
        <v>92.393730405509501</v>
      </c>
      <c r="F17" s="35">
        <v>76.205598934498084</v>
      </c>
      <c r="G17" s="93">
        <v>89.18399634499896</v>
      </c>
      <c r="H17" s="45">
        <v>99.880859507057096</v>
      </c>
      <c r="I17" s="23">
        <v>101.55698339885889</v>
      </c>
      <c r="J17" s="23">
        <v>101.23987562607279</v>
      </c>
      <c r="K17" s="35">
        <v>83.924093690964156</v>
      </c>
      <c r="L17" s="35">
        <v>98.035861647741427</v>
      </c>
    </row>
    <row r="18" spans="1:12" ht="15" customHeight="1" x14ac:dyDescent="0.2">
      <c r="A18" s="204"/>
      <c r="B18" s="79" t="s">
        <v>89</v>
      </c>
      <c r="C18" s="22">
        <v>195.63668211857185</v>
      </c>
      <c r="D18" s="23">
        <v>199.35460430036497</v>
      </c>
      <c r="E18" s="23">
        <v>202.7087328364014</v>
      </c>
      <c r="F18" s="35">
        <v>166.31428479372286</v>
      </c>
      <c r="G18" s="93">
        <v>197.45032358817377</v>
      </c>
      <c r="H18" s="45">
        <v>200.39260044811931</v>
      </c>
      <c r="I18" s="23">
        <v>204.43458152549047</v>
      </c>
      <c r="J18" s="23">
        <v>207.79143399093385</v>
      </c>
      <c r="K18" s="35">
        <v>171.33077037427023</v>
      </c>
      <c r="L18" s="35">
        <v>203.25288133203645</v>
      </c>
    </row>
    <row r="19" spans="1:12" ht="15" customHeight="1" x14ac:dyDescent="0.2">
      <c r="A19" s="202" t="s">
        <v>105</v>
      </c>
      <c r="B19" s="79" t="s">
        <v>86</v>
      </c>
      <c r="C19" s="32">
        <v>50.009242551652434</v>
      </c>
      <c r="D19" s="33">
        <v>47.373330134896172</v>
      </c>
      <c r="E19" s="33">
        <v>46.042012279532877</v>
      </c>
      <c r="F19" s="34">
        <v>30.956444258189681</v>
      </c>
      <c r="G19" s="92">
        <v>36.203354951173267</v>
      </c>
      <c r="H19" s="46">
        <v>50.771910738714674</v>
      </c>
      <c r="I19" s="33">
        <v>48.017865238772316</v>
      </c>
      <c r="J19" s="33">
        <v>46.687663877607868</v>
      </c>
      <c r="K19" s="34">
        <v>31.468765336037034</v>
      </c>
      <c r="L19" s="34">
        <v>37.222148424349449</v>
      </c>
    </row>
    <row r="20" spans="1:12" ht="15" customHeight="1" x14ac:dyDescent="0.2">
      <c r="A20" s="203"/>
      <c r="B20" s="79" t="s">
        <v>87</v>
      </c>
      <c r="C20" s="22">
        <v>29.330508004690845</v>
      </c>
      <c r="D20" s="23">
        <v>29.630101146652208</v>
      </c>
      <c r="E20" s="23">
        <v>29.257443005158137</v>
      </c>
      <c r="F20" s="35">
        <v>24.599951051767253</v>
      </c>
      <c r="G20" s="93">
        <v>26.89695991260848</v>
      </c>
      <c r="H20" s="45">
        <v>43.041030222729681</v>
      </c>
      <c r="I20" s="23">
        <v>43.424796351169675</v>
      </c>
      <c r="J20" s="23">
        <v>43.213818246537883</v>
      </c>
      <c r="K20" s="35">
        <v>34.822390604516755</v>
      </c>
      <c r="L20" s="35">
        <v>39.028861951268517</v>
      </c>
    </row>
    <row r="21" spans="1:12" ht="15" customHeight="1" x14ac:dyDescent="0.2">
      <c r="A21" s="203"/>
      <c r="B21" s="79" t="s">
        <v>88</v>
      </c>
      <c r="C21" s="22">
        <v>88.392128104460298</v>
      </c>
      <c r="D21" s="23">
        <v>89.44202124866662</v>
      </c>
      <c r="E21" s="23">
        <v>89.86058331058274</v>
      </c>
      <c r="F21" s="35">
        <v>78.405910947025433</v>
      </c>
      <c r="G21" s="93">
        <v>88.27977115013978</v>
      </c>
      <c r="H21" s="45">
        <v>96.809991586915444</v>
      </c>
      <c r="I21" s="23">
        <v>97.94706907108116</v>
      </c>
      <c r="J21" s="23">
        <v>98.198963252218434</v>
      </c>
      <c r="K21" s="35">
        <v>85.550829401170375</v>
      </c>
      <c r="L21" s="35">
        <v>95.962985329745379</v>
      </c>
    </row>
    <row r="22" spans="1:12" ht="15" customHeight="1" x14ac:dyDescent="0.2">
      <c r="A22" s="204"/>
      <c r="B22" s="79" t="s">
        <v>89</v>
      </c>
      <c r="C22" s="24">
        <v>194.50174942439082</v>
      </c>
      <c r="D22" s="25">
        <v>196.57926540948927</v>
      </c>
      <c r="E22" s="25">
        <v>194.9854300185838</v>
      </c>
      <c r="F22" s="36">
        <v>169.44804601474235</v>
      </c>
      <c r="G22" s="94">
        <v>192.78609464284938</v>
      </c>
      <c r="H22" s="47">
        <v>198.27536248204871</v>
      </c>
      <c r="I22" s="25">
        <v>200.37704453500635</v>
      </c>
      <c r="J22" s="25">
        <v>199.09885455034748</v>
      </c>
      <c r="K22" s="36">
        <v>172.99652167344371</v>
      </c>
      <c r="L22" s="36">
        <v>197.30579500685175</v>
      </c>
    </row>
    <row r="23" spans="1:12" ht="15" customHeight="1" x14ac:dyDescent="0.2">
      <c r="A23" s="202" t="s">
        <v>108</v>
      </c>
      <c r="B23" s="79" t="s">
        <v>86</v>
      </c>
      <c r="C23" s="22">
        <v>57.901911439520497</v>
      </c>
      <c r="D23" s="23">
        <v>53.868026600512458</v>
      </c>
      <c r="E23" s="23">
        <v>53.113965325661361</v>
      </c>
      <c r="F23" s="35">
        <v>35.119979300607767</v>
      </c>
      <c r="G23" s="93">
        <v>43.384943852188762</v>
      </c>
      <c r="H23" s="45">
        <v>58.928337836855647</v>
      </c>
      <c r="I23" s="23">
        <v>54.837883633596647</v>
      </c>
      <c r="J23" s="23">
        <v>54.083984984612158</v>
      </c>
      <c r="K23" s="35">
        <v>35.808769064773749</v>
      </c>
      <c r="L23" s="35">
        <v>43.982669829486426</v>
      </c>
    </row>
    <row r="24" spans="1:12" ht="15" customHeight="1" x14ac:dyDescent="0.2">
      <c r="A24" s="203"/>
      <c r="B24" s="79" t="s">
        <v>87</v>
      </c>
      <c r="C24" s="22">
        <v>31.563423136774233</v>
      </c>
      <c r="D24" s="23">
        <v>31.534918081082782</v>
      </c>
      <c r="E24" s="23">
        <v>30.922565475755324</v>
      </c>
      <c r="F24" s="35">
        <v>24.298932320207246</v>
      </c>
      <c r="G24" s="93">
        <v>27.670415315118355</v>
      </c>
      <c r="H24" s="45">
        <v>48.995463453919761</v>
      </c>
      <c r="I24" s="23">
        <v>48.694052303365353</v>
      </c>
      <c r="J24" s="23">
        <v>49.217965666083053</v>
      </c>
      <c r="K24" s="35">
        <v>37.937091296280776</v>
      </c>
      <c r="L24" s="35">
        <v>43.971067276104954</v>
      </c>
    </row>
    <row r="25" spans="1:12" ht="15" customHeight="1" x14ac:dyDescent="0.2">
      <c r="A25" s="203"/>
      <c r="B25" s="79" t="s">
        <v>88</v>
      </c>
      <c r="C25" s="22">
        <v>93.167741477407446</v>
      </c>
      <c r="D25" s="23">
        <v>93.487054087699491</v>
      </c>
      <c r="E25" s="23">
        <v>94.188329968093143</v>
      </c>
      <c r="F25" s="35">
        <v>78.973309447263745</v>
      </c>
      <c r="G25" s="93">
        <v>89.034599748049644</v>
      </c>
      <c r="H25" s="45">
        <v>103.50023034577551</v>
      </c>
      <c r="I25" s="23">
        <v>103.93388053701834</v>
      </c>
      <c r="J25" s="23">
        <v>104.90608207731854</v>
      </c>
      <c r="K25" s="35">
        <v>88.263975475555497</v>
      </c>
      <c r="L25" s="35">
        <v>99.267251632595276</v>
      </c>
    </row>
    <row r="26" spans="1:12" ht="15" customHeight="1" x14ac:dyDescent="0.2">
      <c r="A26" s="204"/>
      <c r="B26" s="79" t="s">
        <v>89</v>
      </c>
      <c r="C26" s="22">
        <v>192.44863130058809</v>
      </c>
      <c r="D26" s="23">
        <v>190.09727453380296</v>
      </c>
      <c r="E26" s="23">
        <v>193.94385912353798</v>
      </c>
      <c r="F26" s="35">
        <v>164.33075467441691</v>
      </c>
      <c r="G26" s="93">
        <v>191.59459256078333</v>
      </c>
      <c r="H26" s="45">
        <v>196.73540472242149</v>
      </c>
      <c r="I26" s="23">
        <v>194.80774174349813</v>
      </c>
      <c r="J26" s="23">
        <v>198.97161514035457</v>
      </c>
      <c r="K26" s="35">
        <v>169.04292036480419</v>
      </c>
      <c r="L26" s="35">
        <v>197.17035613635835</v>
      </c>
    </row>
    <row r="27" spans="1:12" ht="15" customHeight="1" x14ac:dyDescent="0.2">
      <c r="A27" s="202" t="s">
        <v>109</v>
      </c>
      <c r="B27" s="79" t="s">
        <v>86</v>
      </c>
      <c r="C27" s="32">
        <v>40.608740881156052</v>
      </c>
      <c r="D27" s="33">
        <v>37.934012539809004</v>
      </c>
      <c r="E27" s="33">
        <v>36.674901320193364</v>
      </c>
      <c r="F27" s="34">
        <v>24.005820003378954</v>
      </c>
      <c r="G27" s="92">
        <v>30.151441242936947</v>
      </c>
      <c r="H27" s="46">
        <v>41.225533717892226</v>
      </c>
      <c r="I27" s="33">
        <v>38.545429566609926</v>
      </c>
      <c r="J27" s="33">
        <v>37.28415213188503</v>
      </c>
      <c r="K27" s="34">
        <v>24.311843204555174</v>
      </c>
      <c r="L27" s="34">
        <v>30.49090804369057</v>
      </c>
    </row>
    <row r="28" spans="1:12" ht="15" customHeight="1" x14ac:dyDescent="0.2">
      <c r="A28" s="203"/>
      <c r="B28" s="79" t="s">
        <v>87</v>
      </c>
      <c r="C28" s="22">
        <v>28.271964271857069</v>
      </c>
      <c r="D28" s="23">
        <v>27.650932254961123</v>
      </c>
      <c r="E28" s="23">
        <v>26.926314161569476</v>
      </c>
      <c r="F28" s="35">
        <v>21.143421178840654</v>
      </c>
      <c r="G28" s="93">
        <v>24.018515789536064</v>
      </c>
      <c r="H28" s="45">
        <v>40.531665950615576</v>
      </c>
      <c r="I28" s="23">
        <v>39.862166084742952</v>
      </c>
      <c r="J28" s="23">
        <v>39.704307961323309</v>
      </c>
      <c r="K28" s="35">
        <v>30.256739432918909</v>
      </c>
      <c r="L28" s="35">
        <v>35.050228978440032</v>
      </c>
    </row>
    <row r="29" spans="1:12" ht="15" customHeight="1" x14ac:dyDescent="0.2">
      <c r="A29" s="203"/>
      <c r="B29" s="79" t="s">
        <v>88</v>
      </c>
      <c r="C29" s="22">
        <v>91.305140166716313</v>
      </c>
      <c r="D29" s="23">
        <v>92.107830236990509</v>
      </c>
      <c r="E29" s="23">
        <v>92.697465669109832</v>
      </c>
      <c r="F29" s="35">
        <v>76.96698260763462</v>
      </c>
      <c r="G29" s="93">
        <v>87.874962198873703</v>
      </c>
      <c r="H29" s="45">
        <v>99.739804413177296</v>
      </c>
      <c r="I29" s="23">
        <v>100.46499385243025</v>
      </c>
      <c r="J29" s="23">
        <v>101.17298375515146</v>
      </c>
      <c r="K29" s="35">
        <v>84.541245600007684</v>
      </c>
      <c r="L29" s="35">
        <v>96.105883489122775</v>
      </c>
    </row>
    <row r="30" spans="1:12" ht="15" customHeight="1" x14ac:dyDescent="0.2">
      <c r="A30" s="204"/>
      <c r="B30" s="79" t="s">
        <v>89</v>
      </c>
      <c r="C30" s="24">
        <v>203.87438243166025</v>
      </c>
      <c r="D30" s="25">
        <v>204.52277507057539</v>
      </c>
      <c r="E30" s="25">
        <v>204.9357644742731</v>
      </c>
      <c r="F30" s="36">
        <v>166.04344863799545</v>
      </c>
      <c r="G30" s="94">
        <v>191.21838097206265</v>
      </c>
      <c r="H30" s="47">
        <v>208.19889566901935</v>
      </c>
      <c r="I30" s="25">
        <v>208.88320840422631</v>
      </c>
      <c r="J30" s="25">
        <v>209.56584903478861</v>
      </c>
      <c r="K30" s="36">
        <v>170.42722403179948</v>
      </c>
      <c r="L30" s="36">
        <v>196.39491032280111</v>
      </c>
    </row>
    <row r="31" spans="1:12" ht="15" customHeight="1" x14ac:dyDescent="0.2">
      <c r="A31" s="202" t="s">
        <v>51</v>
      </c>
      <c r="B31" s="79" t="s">
        <v>86</v>
      </c>
      <c r="C31" s="22">
        <v>51.277162541048135</v>
      </c>
      <c r="D31" s="23">
        <v>48.999934277290947</v>
      </c>
      <c r="E31" s="23">
        <v>47.821456398325999</v>
      </c>
      <c r="F31" s="35">
        <v>31.712637479669002</v>
      </c>
      <c r="G31" s="93">
        <v>37.852972230656903</v>
      </c>
      <c r="H31" s="45">
        <v>51.809129300357014</v>
      </c>
      <c r="I31" s="23">
        <v>49.488991399919342</v>
      </c>
      <c r="J31" s="23">
        <v>48.325998907803829</v>
      </c>
      <c r="K31" s="35">
        <v>32.110919717519451</v>
      </c>
      <c r="L31" s="35">
        <v>38.475263762850254</v>
      </c>
    </row>
    <row r="32" spans="1:12" ht="15" customHeight="1" x14ac:dyDescent="0.2">
      <c r="A32" s="203"/>
      <c r="B32" s="79" t="s">
        <v>87</v>
      </c>
      <c r="C32" s="22">
        <v>33.345149325919849</v>
      </c>
      <c r="D32" s="23">
        <v>33.237272233894046</v>
      </c>
      <c r="E32" s="23">
        <v>32.800590913446626</v>
      </c>
      <c r="F32" s="35">
        <v>27.084150069635943</v>
      </c>
      <c r="G32" s="93">
        <v>30.009219615964167</v>
      </c>
      <c r="H32" s="45">
        <v>54.294254997706403</v>
      </c>
      <c r="I32" s="23">
        <v>54.545868275790511</v>
      </c>
      <c r="J32" s="23">
        <v>54.57765045814633</v>
      </c>
      <c r="K32" s="35">
        <v>44.395177188676534</v>
      </c>
      <c r="L32" s="35">
        <v>50.180822215483651</v>
      </c>
    </row>
    <row r="33" spans="1:12" ht="15" customHeight="1" x14ac:dyDescent="0.2">
      <c r="A33" s="203"/>
      <c r="B33" s="79" t="s">
        <v>88</v>
      </c>
      <c r="C33" s="22">
        <v>96.206112697596254</v>
      </c>
      <c r="D33" s="23">
        <v>97.466531777248633</v>
      </c>
      <c r="E33" s="23">
        <v>97.577194802870793</v>
      </c>
      <c r="F33" s="35">
        <v>86.881439209422751</v>
      </c>
      <c r="G33" s="93">
        <v>96.568863423053841</v>
      </c>
      <c r="H33" s="45">
        <v>106.8942991227342</v>
      </c>
      <c r="I33" s="23">
        <v>108.10881356042391</v>
      </c>
      <c r="J33" s="23">
        <v>108.26406510709803</v>
      </c>
      <c r="K33" s="35">
        <v>96.314744517518179</v>
      </c>
      <c r="L33" s="35">
        <v>106.84812069979509</v>
      </c>
    </row>
    <row r="34" spans="1:12" ht="15" customHeight="1" x14ac:dyDescent="0.2">
      <c r="A34" s="204"/>
      <c r="B34" s="79" t="s">
        <v>89</v>
      </c>
      <c r="C34" s="22">
        <v>212.82405984405167</v>
      </c>
      <c r="D34" s="23">
        <v>214.96116009209095</v>
      </c>
      <c r="E34" s="23">
        <v>214.16650925174713</v>
      </c>
      <c r="F34" s="35">
        <v>187.22172327543004</v>
      </c>
      <c r="G34" s="93">
        <v>212.92021361932956</v>
      </c>
      <c r="H34" s="45">
        <v>218.17212475199173</v>
      </c>
      <c r="I34" s="23">
        <v>220.52200298305613</v>
      </c>
      <c r="J34" s="23">
        <v>219.97650583482806</v>
      </c>
      <c r="K34" s="35">
        <v>192.47670685509843</v>
      </c>
      <c r="L34" s="35">
        <v>218.75023623252838</v>
      </c>
    </row>
    <row r="35" spans="1:12" ht="15" customHeight="1" x14ac:dyDescent="0.2">
      <c r="A35" s="202" t="s">
        <v>52</v>
      </c>
      <c r="B35" s="79" t="s">
        <v>86</v>
      </c>
      <c r="C35" s="32">
        <v>46.325439755641042</v>
      </c>
      <c r="D35" s="33">
        <v>44.199638371075032</v>
      </c>
      <c r="E35" s="33">
        <v>41.375444374524896</v>
      </c>
      <c r="F35" s="34">
        <v>27.549804905848319</v>
      </c>
      <c r="G35" s="92">
        <v>32.286247611251731</v>
      </c>
      <c r="H35" s="46">
        <v>46.654650508375674</v>
      </c>
      <c r="I35" s="33">
        <v>44.78113898974572</v>
      </c>
      <c r="J35" s="33">
        <v>41.821448335444323</v>
      </c>
      <c r="K35" s="34">
        <v>28.04197496371545</v>
      </c>
      <c r="L35" s="34">
        <v>32.797805009485465</v>
      </c>
    </row>
    <row r="36" spans="1:12" ht="15" customHeight="1" x14ac:dyDescent="0.2">
      <c r="A36" s="203"/>
      <c r="B36" s="79" t="s">
        <v>87</v>
      </c>
      <c r="C36" s="22">
        <v>29.872518188404648</v>
      </c>
      <c r="D36" s="23">
        <v>29.934378162847199</v>
      </c>
      <c r="E36" s="23">
        <v>29.453144281922079</v>
      </c>
      <c r="F36" s="35">
        <v>25.179224361312748</v>
      </c>
      <c r="G36" s="93">
        <v>27.701584509105547</v>
      </c>
      <c r="H36" s="45">
        <v>40.455924632296579</v>
      </c>
      <c r="I36" s="23">
        <v>41.029462684375559</v>
      </c>
      <c r="J36" s="23">
        <v>40.040078701629035</v>
      </c>
      <c r="K36" s="35">
        <v>32.991281777671006</v>
      </c>
      <c r="L36" s="35">
        <v>37.070140301200823</v>
      </c>
    </row>
    <row r="37" spans="1:12" ht="15" customHeight="1" x14ac:dyDescent="0.2">
      <c r="A37" s="203"/>
      <c r="B37" s="79" t="s">
        <v>88</v>
      </c>
      <c r="C37" s="22">
        <v>86.092449172987529</v>
      </c>
      <c r="D37" s="23">
        <v>86.66696046987326</v>
      </c>
      <c r="E37" s="23">
        <v>87.349624008076077</v>
      </c>
      <c r="F37" s="35">
        <v>77.247731346160478</v>
      </c>
      <c r="G37" s="93">
        <v>87.098183589746</v>
      </c>
      <c r="H37" s="45">
        <v>93.923967015025255</v>
      </c>
      <c r="I37" s="23">
        <v>94.689210006018058</v>
      </c>
      <c r="J37" s="23">
        <v>94.982867871356234</v>
      </c>
      <c r="K37" s="35">
        <v>84.159607450960806</v>
      </c>
      <c r="L37" s="35">
        <v>94.651198141116026</v>
      </c>
    </row>
    <row r="38" spans="1:12" ht="15" customHeight="1" x14ac:dyDescent="0.2">
      <c r="A38" s="204"/>
      <c r="B38" s="79" t="s">
        <v>89</v>
      </c>
      <c r="C38" s="24">
        <v>196.24789902975735</v>
      </c>
      <c r="D38" s="25">
        <v>197.96276234480635</v>
      </c>
      <c r="E38" s="25">
        <v>204.58772359728206</v>
      </c>
      <c r="F38" s="36">
        <v>181.42237880183532</v>
      </c>
      <c r="G38" s="94">
        <v>210.9060525890014</v>
      </c>
      <c r="H38" s="47">
        <v>200.18952644789172</v>
      </c>
      <c r="I38" s="25">
        <v>201.79151168856313</v>
      </c>
      <c r="J38" s="25">
        <v>208.27765953941702</v>
      </c>
      <c r="K38" s="36">
        <v>185.09453848851689</v>
      </c>
      <c r="L38" s="36">
        <v>215.06546584603637</v>
      </c>
    </row>
    <row r="39" spans="1:12" ht="15" customHeight="1" x14ac:dyDescent="0.2">
      <c r="A39" s="202" t="s">
        <v>111</v>
      </c>
      <c r="B39" s="79" t="s">
        <v>86</v>
      </c>
      <c r="C39" s="22">
        <v>44.988092083571132</v>
      </c>
      <c r="D39" s="23">
        <v>43.016685537781299</v>
      </c>
      <c r="E39" s="23">
        <v>39.910926491990161</v>
      </c>
      <c r="F39" s="35">
        <v>28.228014273911839</v>
      </c>
      <c r="G39" s="93">
        <v>34.142043521565974</v>
      </c>
      <c r="H39" s="45">
        <v>45.350007461226681</v>
      </c>
      <c r="I39" s="23">
        <v>43.387050365871204</v>
      </c>
      <c r="J39" s="23">
        <v>40.233012240320171</v>
      </c>
      <c r="K39" s="35">
        <v>28.520550818391136</v>
      </c>
      <c r="L39" s="35">
        <v>34.445450854188671</v>
      </c>
    </row>
    <row r="40" spans="1:12" ht="15" customHeight="1" x14ac:dyDescent="0.2">
      <c r="A40" s="203"/>
      <c r="B40" s="79" t="s">
        <v>87</v>
      </c>
      <c r="C40" s="22">
        <v>32.259563728917072</v>
      </c>
      <c r="D40" s="23">
        <v>32.198901760649875</v>
      </c>
      <c r="E40" s="23">
        <v>31.929926914857358</v>
      </c>
      <c r="F40" s="35">
        <v>26.466606097411141</v>
      </c>
      <c r="G40" s="93">
        <v>29.583188103038911</v>
      </c>
      <c r="H40" s="45">
        <v>53.532993460550841</v>
      </c>
      <c r="I40" s="23">
        <v>54.467871808621659</v>
      </c>
      <c r="J40" s="23">
        <v>54.217745235384093</v>
      </c>
      <c r="K40" s="35">
        <v>43.572473967251049</v>
      </c>
      <c r="L40" s="35">
        <v>50.056700957904276</v>
      </c>
    </row>
    <row r="41" spans="1:12" ht="15" customHeight="1" x14ac:dyDescent="0.2">
      <c r="A41" s="203"/>
      <c r="B41" s="79" t="s">
        <v>88</v>
      </c>
      <c r="C41" s="22">
        <v>96.254064924612379</v>
      </c>
      <c r="D41" s="23">
        <v>96.717457547137457</v>
      </c>
      <c r="E41" s="23">
        <v>97.746327714649937</v>
      </c>
      <c r="F41" s="35">
        <v>85.315159454242163</v>
      </c>
      <c r="G41" s="93">
        <v>94.780258069618768</v>
      </c>
      <c r="H41" s="45">
        <v>106.44783253217815</v>
      </c>
      <c r="I41" s="23">
        <v>107.08738517045153</v>
      </c>
      <c r="J41" s="23">
        <v>107.9257848787441</v>
      </c>
      <c r="K41" s="35">
        <v>94.29785230359883</v>
      </c>
      <c r="L41" s="35">
        <v>104.97620141978358</v>
      </c>
    </row>
    <row r="42" spans="1:12" ht="15" customHeight="1" x14ac:dyDescent="0.2">
      <c r="A42" s="204"/>
      <c r="B42" s="79" t="s">
        <v>89</v>
      </c>
      <c r="C42" s="22">
        <v>197.7186744724001</v>
      </c>
      <c r="D42" s="23">
        <v>199.21533842218543</v>
      </c>
      <c r="E42" s="23">
        <v>202.918063511973</v>
      </c>
      <c r="F42" s="35">
        <v>175.48426635390524</v>
      </c>
      <c r="G42" s="93">
        <v>197.71911282287587</v>
      </c>
      <c r="H42" s="45">
        <v>202.46157798723473</v>
      </c>
      <c r="I42" s="23">
        <v>204.19290969557994</v>
      </c>
      <c r="J42" s="23">
        <v>207.74366266021079</v>
      </c>
      <c r="K42" s="35">
        <v>180.0541614997274</v>
      </c>
      <c r="L42" s="35">
        <v>203.086505209802</v>
      </c>
    </row>
    <row r="43" spans="1:12" ht="15" customHeight="1" x14ac:dyDescent="0.2">
      <c r="A43" s="202" t="s">
        <v>110</v>
      </c>
      <c r="B43" s="79" t="s">
        <v>86</v>
      </c>
      <c r="C43" s="32">
        <v>42.997493679026988</v>
      </c>
      <c r="D43" s="33">
        <v>42.454573304911193</v>
      </c>
      <c r="E43" s="33">
        <v>43.155388854251463</v>
      </c>
      <c r="F43" s="34">
        <v>29.573036903296117</v>
      </c>
      <c r="G43" s="92">
        <v>36.387029240845528</v>
      </c>
      <c r="H43" s="46">
        <v>44.143316681313614</v>
      </c>
      <c r="I43" s="33">
        <v>43.894263453811817</v>
      </c>
      <c r="J43" s="33">
        <v>44.475327341917819</v>
      </c>
      <c r="K43" s="34">
        <v>30.796309621984136</v>
      </c>
      <c r="L43" s="34">
        <v>38.2878442011882</v>
      </c>
    </row>
    <row r="44" spans="1:12" ht="15" customHeight="1" x14ac:dyDescent="0.2">
      <c r="A44" s="203"/>
      <c r="B44" s="79" t="s">
        <v>87</v>
      </c>
      <c r="C44" s="22">
        <v>31.667559446579961</v>
      </c>
      <c r="D44" s="23">
        <v>31.726433508551114</v>
      </c>
      <c r="E44" s="23">
        <v>31.83246786446486</v>
      </c>
      <c r="F44" s="35">
        <v>25.542593397627094</v>
      </c>
      <c r="G44" s="93">
        <v>28.919417624465623</v>
      </c>
      <c r="H44" s="45">
        <v>50.899990245508995</v>
      </c>
      <c r="I44" s="23">
        <v>51.391822275097347</v>
      </c>
      <c r="J44" s="23">
        <v>51.852163083861683</v>
      </c>
      <c r="K44" s="35">
        <v>40.404373449464337</v>
      </c>
      <c r="L44" s="35">
        <v>46.849495229469838</v>
      </c>
    </row>
    <row r="45" spans="1:12" ht="15" customHeight="1" x14ac:dyDescent="0.2">
      <c r="A45" s="203"/>
      <c r="B45" s="79" t="s">
        <v>88</v>
      </c>
      <c r="C45" s="22">
        <v>96.215858640266063</v>
      </c>
      <c r="D45" s="23">
        <v>95.573635018098543</v>
      </c>
      <c r="E45" s="23">
        <v>96.016402019088488</v>
      </c>
      <c r="F45" s="35">
        <v>83.491671857103441</v>
      </c>
      <c r="G45" s="93">
        <v>93.754372795492472</v>
      </c>
      <c r="H45" s="45">
        <v>107.49013736364871</v>
      </c>
      <c r="I45" s="23">
        <v>106.72143044126021</v>
      </c>
      <c r="J45" s="23">
        <v>106.94973192320498</v>
      </c>
      <c r="K45" s="35">
        <v>92.683237861248458</v>
      </c>
      <c r="L45" s="35">
        <v>104.24393465918217</v>
      </c>
    </row>
    <row r="46" spans="1:12" ht="15" customHeight="1" x14ac:dyDescent="0.2">
      <c r="A46" s="204"/>
      <c r="B46" s="79" t="s">
        <v>89</v>
      </c>
      <c r="C46" s="24">
        <v>204.52414079779825</v>
      </c>
      <c r="D46" s="25">
        <v>201.83860330660923</v>
      </c>
      <c r="E46" s="25">
        <v>205.77056479434339</v>
      </c>
      <c r="F46" s="36">
        <v>177.63514704409141</v>
      </c>
      <c r="G46" s="94">
        <v>206.48875464765482</v>
      </c>
      <c r="H46" s="47">
        <v>209.02003298189251</v>
      </c>
      <c r="I46" s="25">
        <v>206.37812543239903</v>
      </c>
      <c r="J46" s="25">
        <v>210.4829533081334</v>
      </c>
      <c r="K46" s="36">
        <v>182.04909116868075</v>
      </c>
      <c r="L46" s="36">
        <v>211.81060547680744</v>
      </c>
    </row>
    <row r="47" spans="1:12" ht="15" customHeight="1" x14ac:dyDescent="0.2">
      <c r="A47" s="202" t="s">
        <v>106</v>
      </c>
      <c r="B47" s="79" t="s">
        <v>86</v>
      </c>
      <c r="C47" s="22">
        <v>42.379549011858089</v>
      </c>
      <c r="D47" s="23">
        <v>41.388741628622263</v>
      </c>
      <c r="E47" s="23">
        <v>41.654213249254688</v>
      </c>
      <c r="F47" s="35">
        <v>27.06070979894568</v>
      </c>
      <c r="G47" s="93">
        <v>34.542379531693584</v>
      </c>
      <c r="H47" s="45">
        <v>42.793832882497703</v>
      </c>
      <c r="I47" s="23">
        <v>41.755561001020006</v>
      </c>
      <c r="J47" s="23">
        <v>41.992935551017418</v>
      </c>
      <c r="K47" s="35">
        <v>27.292165882112648</v>
      </c>
      <c r="L47" s="35">
        <v>34.791384336190838</v>
      </c>
    </row>
    <row r="48" spans="1:12" ht="15" customHeight="1" x14ac:dyDescent="0.2">
      <c r="A48" s="203"/>
      <c r="B48" s="79" t="s">
        <v>87</v>
      </c>
      <c r="C48" s="22">
        <v>31.294535785712178</v>
      </c>
      <c r="D48" s="23">
        <v>30.847239422761099</v>
      </c>
      <c r="E48" s="23">
        <v>31.364788775719326</v>
      </c>
      <c r="F48" s="35">
        <v>24.43626071617199</v>
      </c>
      <c r="G48" s="93">
        <v>29.081440589132416</v>
      </c>
      <c r="H48" s="45">
        <v>51.328824370600387</v>
      </c>
      <c r="I48" s="23">
        <v>51.637539402476612</v>
      </c>
      <c r="J48" s="23">
        <v>51.949953726805575</v>
      </c>
      <c r="K48" s="35">
        <v>38.888402858618797</v>
      </c>
      <c r="L48" s="35">
        <v>47.292338784845427</v>
      </c>
    </row>
    <row r="49" spans="1:12" ht="15" customHeight="1" x14ac:dyDescent="0.2">
      <c r="A49" s="203"/>
      <c r="B49" s="79" t="s">
        <v>88</v>
      </c>
      <c r="C49" s="22">
        <v>91.558421097715339</v>
      </c>
      <c r="D49" s="23">
        <v>92.519740874164171</v>
      </c>
      <c r="E49" s="23">
        <v>92.585736302642061</v>
      </c>
      <c r="F49" s="35">
        <v>75.440995903344373</v>
      </c>
      <c r="G49" s="93">
        <v>90.727901132452985</v>
      </c>
      <c r="H49" s="45">
        <v>100.96021288365975</v>
      </c>
      <c r="I49" s="23">
        <v>101.95336579148365</v>
      </c>
      <c r="J49" s="23">
        <v>102.03712720123335</v>
      </c>
      <c r="K49" s="35">
        <v>83.126967987157755</v>
      </c>
      <c r="L49" s="35">
        <v>99.566841753562329</v>
      </c>
    </row>
    <row r="50" spans="1:12" ht="15" customHeight="1" x14ac:dyDescent="0.2">
      <c r="A50" s="204"/>
      <c r="B50" s="79" t="s">
        <v>89</v>
      </c>
      <c r="C50" s="22">
        <v>206.28568843629944</v>
      </c>
      <c r="D50" s="23">
        <v>208.50027798012275</v>
      </c>
      <c r="E50" s="23">
        <v>209.59709271062073</v>
      </c>
      <c r="F50" s="35">
        <v>170.09597355985335</v>
      </c>
      <c r="G50" s="93">
        <v>212.02642400211741</v>
      </c>
      <c r="H50" s="45">
        <v>210.69791469453025</v>
      </c>
      <c r="I50" s="23">
        <v>213.04252126254579</v>
      </c>
      <c r="J50" s="23">
        <v>214.39100264678331</v>
      </c>
      <c r="K50" s="35">
        <v>174.28627945584032</v>
      </c>
      <c r="L50" s="35">
        <v>217.0219151558594</v>
      </c>
    </row>
    <row r="51" spans="1:12" ht="15" customHeight="1" x14ac:dyDescent="0.2">
      <c r="A51" s="202" t="s">
        <v>107</v>
      </c>
      <c r="B51" s="79" t="s">
        <v>86</v>
      </c>
      <c r="C51" s="32">
        <v>44.006097408689598</v>
      </c>
      <c r="D51" s="33">
        <v>43.210111254271489</v>
      </c>
      <c r="E51" s="33">
        <v>41.845603195123829</v>
      </c>
      <c r="F51" s="34">
        <v>27.442720135161153</v>
      </c>
      <c r="G51" s="92">
        <v>36.758133362788591</v>
      </c>
      <c r="H51" s="46">
        <v>45.818890280595262</v>
      </c>
      <c r="I51" s="33">
        <v>45.369511322069812</v>
      </c>
      <c r="J51" s="33">
        <v>43.812577079095789</v>
      </c>
      <c r="K51" s="34">
        <v>29.19214661710166</v>
      </c>
      <c r="L51" s="34">
        <v>38.862635030130114</v>
      </c>
    </row>
    <row r="52" spans="1:12" ht="15" customHeight="1" x14ac:dyDescent="0.2">
      <c r="A52" s="203"/>
      <c r="B52" s="79" t="s">
        <v>87</v>
      </c>
      <c r="C52" s="22">
        <v>33.28492161457995</v>
      </c>
      <c r="D52" s="23">
        <v>33.454021247540354</v>
      </c>
      <c r="E52" s="23">
        <v>34.276801490430309</v>
      </c>
      <c r="F52" s="35">
        <v>27.232918661692143</v>
      </c>
      <c r="G52" s="93">
        <v>32.27078403278373</v>
      </c>
      <c r="H52" s="45">
        <v>58.953135182781665</v>
      </c>
      <c r="I52" s="23">
        <v>59.861633707235939</v>
      </c>
      <c r="J52" s="23">
        <v>60.602287965406987</v>
      </c>
      <c r="K52" s="35">
        <v>46.398441320920469</v>
      </c>
      <c r="L52" s="35">
        <v>56.039154864437286</v>
      </c>
    </row>
    <row r="53" spans="1:12" ht="15" customHeight="1" x14ac:dyDescent="0.2">
      <c r="A53" s="203"/>
      <c r="B53" s="79" t="s">
        <v>88</v>
      </c>
      <c r="C53" s="22">
        <v>104.23747895854854</v>
      </c>
      <c r="D53" s="23">
        <v>104.81103054127654</v>
      </c>
      <c r="E53" s="23">
        <v>104.95642738911104</v>
      </c>
      <c r="F53" s="35">
        <v>89.379466632088892</v>
      </c>
      <c r="G53" s="93">
        <v>102.19775112740557</v>
      </c>
      <c r="H53" s="45">
        <v>118.70245082722332</v>
      </c>
      <c r="I53" s="23">
        <v>119.22396412467306</v>
      </c>
      <c r="J53" s="23">
        <v>119.61477821463797</v>
      </c>
      <c r="K53" s="35">
        <v>101.51570334938712</v>
      </c>
      <c r="L53" s="35">
        <v>116.32939649550202</v>
      </c>
    </row>
    <row r="54" spans="1:12" ht="15" customHeight="1" x14ac:dyDescent="0.2">
      <c r="A54" s="204"/>
      <c r="B54" s="79" t="s">
        <v>89</v>
      </c>
      <c r="C54" s="24">
        <v>217.5824340711404</v>
      </c>
      <c r="D54" s="25">
        <v>218.60312052851887</v>
      </c>
      <c r="E54" s="25">
        <v>221.32287599415574</v>
      </c>
      <c r="F54" s="36">
        <v>189.33737405140326</v>
      </c>
      <c r="G54" s="94">
        <v>215.06614544691664</v>
      </c>
      <c r="H54" s="47">
        <v>224.12519754814042</v>
      </c>
      <c r="I54" s="25">
        <v>225.43190177736238</v>
      </c>
      <c r="J54" s="25">
        <v>228.48442499905005</v>
      </c>
      <c r="K54" s="36">
        <v>195.56619697744955</v>
      </c>
      <c r="L54" s="36">
        <v>222.41468320582726</v>
      </c>
    </row>
    <row r="55" spans="1:12" ht="15" customHeight="1" x14ac:dyDescent="0.2">
      <c r="A55" s="202" t="s">
        <v>53</v>
      </c>
      <c r="B55" s="79" t="s">
        <v>86</v>
      </c>
      <c r="C55" s="32">
        <v>30.584405723445716</v>
      </c>
      <c r="D55" s="33">
        <v>28.545707421680316</v>
      </c>
      <c r="E55" s="33">
        <v>27.139044060856691</v>
      </c>
      <c r="F55" s="34">
        <v>19.957817649173219</v>
      </c>
      <c r="G55" s="92">
        <v>23.904120112591571</v>
      </c>
      <c r="H55" s="46">
        <v>31.196093837914628</v>
      </c>
      <c r="I55" s="33">
        <v>29.345479396856703</v>
      </c>
      <c r="J55" s="33">
        <v>27.508282755562224</v>
      </c>
      <c r="K55" s="34">
        <v>20.01847970889715</v>
      </c>
      <c r="L55" s="34">
        <v>24.867510343829519</v>
      </c>
    </row>
    <row r="56" spans="1:12" ht="15" customHeight="1" x14ac:dyDescent="0.2">
      <c r="A56" s="203"/>
      <c r="B56" s="79" t="s">
        <v>87</v>
      </c>
      <c r="C56" s="22">
        <v>28.919001885029072</v>
      </c>
      <c r="D56" s="23">
        <v>28.117174455989563</v>
      </c>
      <c r="E56" s="23">
        <v>29.61300000940286</v>
      </c>
      <c r="F56" s="35">
        <v>22.412785077283836</v>
      </c>
      <c r="G56" s="93">
        <v>24.531027404013457</v>
      </c>
      <c r="H56" s="45">
        <v>48.3098915084148</v>
      </c>
      <c r="I56" s="23">
        <v>45.283654494608278</v>
      </c>
      <c r="J56" s="23">
        <v>47.749283229678753</v>
      </c>
      <c r="K56" s="35">
        <v>36.127230262880815</v>
      </c>
      <c r="L56" s="35">
        <v>39.825295256362338</v>
      </c>
    </row>
    <row r="57" spans="1:12" ht="15" customHeight="1" x14ac:dyDescent="0.2">
      <c r="A57" s="203"/>
      <c r="B57" s="79" t="s">
        <v>88</v>
      </c>
      <c r="C57" s="22">
        <v>94.873768159961003</v>
      </c>
      <c r="D57" s="23">
        <v>95.62941448830415</v>
      </c>
      <c r="E57" s="23">
        <v>98.549374504804305</v>
      </c>
      <c r="F57" s="35">
        <v>81.70655675068366</v>
      </c>
      <c r="G57" s="93">
        <v>90.872103991048462</v>
      </c>
      <c r="H57" s="45">
        <v>108.23151092114037</v>
      </c>
      <c r="I57" s="23">
        <v>107.37252667046563</v>
      </c>
      <c r="J57" s="23">
        <v>110.28362155531666</v>
      </c>
      <c r="K57" s="35">
        <v>91.490035585613924</v>
      </c>
      <c r="L57" s="35">
        <v>103.07443765196766</v>
      </c>
    </row>
    <row r="58" spans="1:12" ht="15" customHeight="1" x14ac:dyDescent="0.2">
      <c r="A58" s="204"/>
      <c r="B58" s="79" t="s">
        <v>89</v>
      </c>
      <c r="C58" s="24">
        <v>192.99590010028083</v>
      </c>
      <c r="D58" s="25">
        <v>195.08039539455581</v>
      </c>
      <c r="E58" s="25">
        <v>205.26549085776736</v>
      </c>
      <c r="F58" s="36">
        <v>166.15173898220888</v>
      </c>
      <c r="G58" s="94">
        <v>198.45659751030144</v>
      </c>
      <c r="H58" s="47">
        <v>198.13073148616218</v>
      </c>
      <c r="I58" s="25">
        <v>200.73008316577804</v>
      </c>
      <c r="J58" s="25">
        <v>211.30588365232069</v>
      </c>
      <c r="K58" s="36">
        <v>171.34398082540289</v>
      </c>
      <c r="L58" s="36">
        <v>204.3112370259484</v>
      </c>
    </row>
    <row r="59" spans="1:12" ht="15" customHeight="1" x14ac:dyDescent="0.2">
      <c r="A59" s="202" t="s">
        <v>114</v>
      </c>
      <c r="B59" s="77" t="s">
        <v>86</v>
      </c>
      <c r="C59" s="22">
        <v>16.607070014495015</v>
      </c>
      <c r="D59" s="23">
        <v>13.855646573042275</v>
      </c>
      <c r="E59" s="23">
        <v>15.357957037631348</v>
      </c>
      <c r="F59" s="35">
        <v>12.326475497082438</v>
      </c>
      <c r="G59" s="93">
        <v>12.341986286216867</v>
      </c>
      <c r="H59" s="45">
        <v>17.300636743638659</v>
      </c>
      <c r="I59" s="23">
        <v>13.975782236970387</v>
      </c>
      <c r="J59" s="23">
        <v>15.735611718884577</v>
      </c>
      <c r="K59" s="35">
        <v>12.810729891610677</v>
      </c>
      <c r="L59" s="35">
        <v>12.789159702384145</v>
      </c>
    </row>
    <row r="60" spans="1:12" ht="15" customHeight="1" x14ac:dyDescent="0.2">
      <c r="A60" s="203"/>
      <c r="B60" s="77" t="s">
        <v>87</v>
      </c>
      <c r="C60" s="22">
        <v>12.463388139834134</v>
      </c>
      <c r="D60" s="23">
        <v>14.625830347209364</v>
      </c>
      <c r="E60" s="23">
        <v>15.053675263153742</v>
      </c>
      <c r="F60" s="35">
        <v>12.737340564083013</v>
      </c>
      <c r="G60" s="93">
        <v>15.025472798296525</v>
      </c>
      <c r="H60" s="45">
        <v>15.417980987674612</v>
      </c>
      <c r="I60" s="23">
        <v>18.162447736337921</v>
      </c>
      <c r="J60" s="23">
        <v>18.121175443680357</v>
      </c>
      <c r="K60" s="35">
        <v>15.851412352477537</v>
      </c>
      <c r="L60" s="35">
        <v>18.62881446860284</v>
      </c>
    </row>
    <row r="61" spans="1:12" ht="15" customHeight="1" x14ac:dyDescent="0.2">
      <c r="A61" s="203"/>
      <c r="B61" s="77" t="s">
        <v>88</v>
      </c>
      <c r="C61" s="22">
        <v>47.323807718753962</v>
      </c>
      <c r="D61" s="23">
        <v>66.753613043977538</v>
      </c>
      <c r="E61" s="23">
        <v>69.768255849657891</v>
      </c>
      <c r="F61" s="35">
        <v>61.351983251069022</v>
      </c>
      <c r="G61" s="93">
        <v>66.106501402328632</v>
      </c>
      <c r="H61" s="45">
        <v>53.545553236170129</v>
      </c>
      <c r="I61" s="23">
        <v>75.493184459987631</v>
      </c>
      <c r="J61" s="23">
        <v>78.416381114461728</v>
      </c>
      <c r="K61" s="35">
        <v>69.326381801227853</v>
      </c>
      <c r="L61" s="35">
        <v>75.16829937812355</v>
      </c>
    </row>
    <row r="62" spans="1:12" ht="15" customHeight="1" x14ac:dyDescent="0.2">
      <c r="A62" s="204"/>
      <c r="B62" s="77" t="s">
        <v>89</v>
      </c>
      <c r="C62" s="22">
        <v>93.737844959081897</v>
      </c>
      <c r="D62" s="23">
        <v>124.77997063854342</v>
      </c>
      <c r="E62" s="23">
        <v>136.72420730277651</v>
      </c>
      <c r="F62" s="35">
        <v>112.20635391307573</v>
      </c>
      <c r="G62" s="93">
        <v>115.27890567264157</v>
      </c>
      <c r="H62" s="45">
        <v>96.317186565409827</v>
      </c>
      <c r="I62" s="23">
        <v>131.57507820992055</v>
      </c>
      <c r="J62" s="23">
        <v>144.83100180647591</v>
      </c>
      <c r="K62" s="35">
        <v>118.49520560731891</v>
      </c>
      <c r="L62" s="35">
        <v>122.59962415107526</v>
      </c>
    </row>
    <row r="63" spans="1:12" ht="15" customHeight="1" x14ac:dyDescent="0.2">
      <c r="A63" s="202" t="s">
        <v>46</v>
      </c>
      <c r="B63" s="77" t="s">
        <v>86</v>
      </c>
      <c r="C63" s="32">
        <v>19.01238555710453</v>
      </c>
      <c r="D63" s="33">
        <v>17.927809246141962</v>
      </c>
      <c r="E63" s="33">
        <v>18.183905273302269</v>
      </c>
      <c r="F63" s="34">
        <v>14.165070998052695</v>
      </c>
      <c r="G63" s="92">
        <v>14.401023383793518</v>
      </c>
      <c r="H63" s="46">
        <v>19.524848779667995</v>
      </c>
      <c r="I63" s="33">
        <v>18.357217850839973</v>
      </c>
      <c r="J63" s="33">
        <v>18.964809180744698</v>
      </c>
      <c r="K63" s="34">
        <v>15.156043043183953</v>
      </c>
      <c r="L63" s="34">
        <v>14.75226785656897</v>
      </c>
    </row>
    <row r="64" spans="1:12" ht="15" customHeight="1" x14ac:dyDescent="0.2">
      <c r="A64" s="203"/>
      <c r="B64" s="77" t="s">
        <v>87</v>
      </c>
      <c r="C64" s="22">
        <v>15.159513296580947</v>
      </c>
      <c r="D64" s="23">
        <v>14.328055792120308</v>
      </c>
      <c r="E64" s="23">
        <v>13.990597915508774</v>
      </c>
      <c r="F64" s="35">
        <v>11.149155561810352</v>
      </c>
      <c r="G64" s="93">
        <v>11.966396281500284</v>
      </c>
      <c r="H64" s="45">
        <v>30.141162267479988</v>
      </c>
      <c r="I64" s="23">
        <v>29.778780010655527</v>
      </c>
      <c r="J64" s="23">
        <v>28.010012716528379</v>
      </c>
      <c r="K64" s="35">
        <v>21.171534763650506</v>
      </c>
      <c r="L64" s="35">
        <v>22.2644736897876</v>
      </c>
    </row>
    <row r="65" spans="1:12" ht="15" customHeight="1" x14ac:dyDescent="0.2">
      <c r="A65" s="203"/>
      <c r="B65" s="77" t="s">
        <v>88</v>
      </c>
      <c r="C65" s="22">
        <v>65.707699727329214</v>
      </c>
      <c r="D65" s="23">
        <v>69.626533855138888</v>
      </c>
      <c r="E65" s="23">
        <v>65.615947065023633</v>
      </c>
      <c r="F65" s="35">
        <v>56.691115525206662</v>
      </c>
      <c r="G65" s="93">
        <v>59.347648861129997</v>
      </c>
      <c r="H65" s="45">
        <v>77.948370301682857</v>
      </c>
      <c r="I65" s="23">
        <v>81.585047611312973</v>
      </c>
      <c r="J65" s="23">
        <v>76.74365759114707</v>
      </c>
      <c r="K65" s="35">
        <v>65.79321364229537</v>
      </c>
      <c r="L65" s="35">
        <v>68.708502368227514</v>
      </c>
    </row>
    <row r="66" spans="1:12" ht="15" customHeight="1" x14ac:dyDescent="0.2">
      <c r="A66" s="204"/>
      <c r="B66" s="77" t="s">
        <v>89</v>
      </c>
      <c r="C66" s="24">
        <v>120.21619949753567</v>
      </c>
      <c r="D66" s="25">
        <v>120.98400955690228</v>
      </c>
      <c r="E66" s="25">
        <v>118.49380645186237</v>
      </c>
      <c r="F66" s="36">
        <v>98.941430959049654</v>
      </c>
      <c r="G66" s="94">
        <v>103.39671212880002</v>
      </c>
      <c r="H66" s="47">
        <v>123.93300012508747</v>
      </c>
      <c r="I66" s="25">
        <v>125.41523111175751</v>
      </c>
      <c r="J66" s="25">
        <v>121.78928111739179</v>
      </c>
      <c r="K66" s="36">
        <v>102.4962129096742</v>
      </c>
      <c r="L66" s="36">
        <v>106.44113926082578</v>
      </c>
    </row>
    <row r="67" spans="1:12" ht="15" customHeight="1" x14ac:dyDescent="0.2">
      <c r="A67" s="202" t="s">
        <v>47</v>
      </c>
      <c r="B67" s="77" t="s">
        <v>86</v>
      </c>
      <c r="C67" s="32">
        <v>12.637841109398472</v>
      </c>
      <c r="D67" s="33">
        <v>11.365214145282696</v>
      </c>
      <c r="E67" s="33">
        <v>11.98461543664318</v>
      </c>
      <c r="F67" s="34">
        <v>10.71777725428279</v>
      </c>
      <c r="G67" s="92">
        <v>11.209118412586371</v>
      </c>
      <c r="H67" s="46">
        <v>12.983137314573295</v>
      </c>
      <c r="I67" s="33">
        <v>11.465495446564601</v>
      </c>
      <c r="J67" s="33">
        <v>12.017998766550264</v>
      </c>
      <c r="K67" s="34">
        <v>10.814624639110647</v>
      </c>
      <c r="L67" s="34">
        <v>11.335775117813336</v>
      </c>
    </row>
    <row r="68" spans="1:12" ht="15" customHeight="1" x14ac:dyDescent="0.2">
      <c r="A68" s="203"/>
      <c r="B68" s="77" t="s">
        <v>87</v>
      </c>
      <c r="C68" s="22">
        <v>11.463131487429647</v>
      </c>
      <c r="D68" s="23">
        <v>10.143264402246849</v>
      </c>
      <c r="E68" s="23">
        <v>11.242780359410913</v>
      </c>
      <c r="F68" s="35">
        <v>8.0431235625195452</v>
      </c>
      <c r="G68" s="93">
        <v>8.6909264343027939</v>
      </c>
      <c r="H68" s="45">
        <v>15.341266686485355</v>
      </c>
      <c r="I68" s="23">
        <v>13.21481629870188</v>
      </c>
      <c r="J68" s="23">
        <v>14.453310894079362</v>
      </c>
      <c r="K68" s="35">
        <v>10.747377227839969</v>
      </c>
      <c r="L68" s="35">
        <v>11.006225733729915</v>
      </c>
    </row>
    <row r="69" spans="1:12" ht="15" customHeight="1" x14ac:dyDescent="0.2">
      <c r="A69" s="203"/>
      <c r="B69" s="77" t="s">
        <v>88</v>
      </c>
      <c r="C69" s="22">
        <v>47.871847007579483</v>
      </c>
      <c r="D69" s="23">
        <v>46.209849736062417</v>
      </c>
      <c r="E69" s="23">
        <v>52.002329633428353</v>
      </c>
      <c r="F69" s="35">
        <v>36.10805504848183</v>
      </c>
      <c r="G69" s="93">
        <v>40.5878082333574</v>
      </c>
      <c r="H69" s="45">
        <v>56.445290985000355</v>
      </c>
      <c r="I69" s="23">
        <v>54.235108309183254</v>
      </c>
      <c r="J69" s="23">
        <v>59.557422949107234</v>
      </c>
      <c r="K69" s="35">
        <v>43.234730419116822</v>
      </c>
      <c r="L69" s="35">
        <v>47.212441091765214</v>
      </c>
    </row>
    <row r="70" spans="1:12" ht="15" customHeight="1" x14ac:dyDescent="0.2">
      <c r="A70" s="204"/>
      <c r="B70" s="77" t="s">
        <v>89</v>
      </c>
      <c r="C70" s="24">
        <v>116.33039211022279</v>
      </c>
      <c r="D70" s="25">
        <v>130.58907983329692</v>
      </c>
      <c r="E70" s="25">
        <v>128.58214808990948</v>
      </c>
      <c r="F70" s="36">
        <v>89.957235453907188</v>
      </c>
      <c r="G70" s="94">
        <v>112.91865504834131</v>
      </c>
      <c r="H70" s="47">
        <v>118.19167838398636</v>
      </c>
      <c r="I70" s="25">
        <v>131.91038586870971</v>
      </c>
      <c r="J70" s="25">
        <v>130.01083862424181</v>
      </c>
      <c r="K70" s="36">
        <v>90.918317029269446</v>
      </c>
      <c r="L70" s="36">
        <v>114.81326335452152</v>
      </c>
    </row>
    <row r="71" spans="1:12" ht="15" customHeight="1" x14ac:dyDescent="0.2">
      <c r="A71" s="202" t="s">
        <v>57</v>
      </c>
      <c r="B71" s="77" t="s">
        <v>86</v>
      </c>
      <c r="C71" s="22">
        <v>27.651985759745482</v>
      </c>
      <c r="D71" s="23">
        <v>27.717691703990951</v>
      </c>
      <c r="E71" s="23">
        <v>26.538405755128476</v>
      </c>
      <c r="F71" s="35">
        <v>20.831370121086081</v>
      </c>
      <c r="G71" s="93">
        <v>22.968592270158453</v>
      </c>
      <c r="H71" s="45">
        <v>28.571031350594165</v>
      </c>
      <c r="I71" s="23">
        <v>28.361905039185022</v>
      </c>
      <c r="J71" s="23">
        <v>27.258375122617764</v>
      </c>
      <c r="K71" s="35">
        <v>21.303278182081559</v>
      </c>
      <c r="L71" s="35">
        <v>23.523876918448</v>
      </c>
    </row>
    <row r="72" spans="1:12" ht="15" customHeight="1" x14ac:dyDescent="0.2">
      <c r="A72" s="203"/>
      <c r="B72" s="77" t="s">
        <v>87</v>
      </c>
      <c r="C72" s="22">
        <v>22.154227968928872</v>
      </c>
      <c r="D72" s="23">
        <v>21.850203282289396</v>
      </c>
      <c r="E72" s="23">
        <v>22.58613926011936</v>
      </c>
      <c r="F72" s="35">
        <v>19.477009378301467</v>
      </c>
      <c r="G72" s="93">
        <v>20.528786428078309</v>
      </c>
      <c r="H72" s="45">
        <v>32.969602212594125</v>
      </c>
      <c r="I72" s="23">
        <v>32.7223172170617</v>
      </c>
      <c r="J72" s="23">
        <v>33.161377487277164</v>
      </c>
      <c r="K72" s="35">
        <v>28.001261094647084</v>
      </c>
      <c r="L72" s="35">
        <v>29.624254497867017</v>
      </c>
    </row>
    <row r="73" spans="1:12" ht="15" customHeight="1" x14ac:dyDescent="0.2">
      <c r="A73" s="203"/>
      <c r="B73" s="77" t="s">
        <v>88</v>
      </c>
      <c r="C73" s="22">
        <v>73.082306178826428</v>
      </c>
      <c r="D73" s="23">
        <v>71.687518771778912</v>
      </c>
      <c r="E73" s="23">
        <v>74.461330168550646</v>
      </c>
      <c r="F73" s="35">
        <v>67.952687755070414</v>
      </c>
      <c r="G73" s="93">
        <v>76.389329175984443</v>
      </c>
      <c r="H73" s="45">
        <v>82.495825416965872</v>
      </c>
      <c r="I73" s="23">
        <v>80.754332423730077</v>
      </c>
      <c r="J73" s="23">
        <v>83.542734488049433</v>
      </c>
      <c r="K73" s="35">
        <v>76.479380580382767</v>
      </c>
      <c r="L73" s="35">
        <v>84.886998487837488</v>
      </c>
    </row>
    <row r="74" spans="1:12" ht="15" customHeight="1" x14ac:dyDescent="0.2">
      <c r="A74" s="204"/>
      <c r="B74" s="78" t="s">
        <v>89</v>
      </c>
      <c r="C74" s="24">
        <v>166.96167151147156</v>
      </c>
      <c r="D74" s="25">
        <v>156.21735173163856</v>
      </c>
      <c r="E74" s="25">
        <v>162.1795417710162</v>
      </c>
      <c r="F74" s="36">
        <v>147.83624226070629</v>
      </c>
      <c r="G74" s="94">
        <v>164.54488742381668</v>
      </c>
      <c r="H74" s="47">
        <v>170.76201304815152</v>
      </c>
      <c r="I74" s="25">
        <v>160.7077552619333</v>
      </c>
      <c r="J74" s="25">
        <v>166.97836371969726</v>
      </c>
      <c r="K74" s="36">
        <v>152.61874221986088</v>
      </c>
      <c r="L74" s="36">
        <v>169.81751597830106</v>
      </c>
    </row>
    <row r="75" spans="1:12" ht="15" customHeight="1" x14ac:dyDescent="0.2">
      <c r="A75" s="202" t="s">
        <v>115</v>
      </c>
      <c r="B75" s="79" t="s">
        <v>86</v>
      </c>
      <c r="C75" s="117">
        <v>18.509039780293232</v>
      </c>
      <c r="D75" s="34">
        <v>17.342920652044196</v>
      </c>
      <c r="E75" s="34">
        <v>18.633095006702707</v>
      </c>
      <c r="F75" s="34">
        <v>12.752877274893727</v>
      </c>
      <c r="G75" s="92">
        <v>12.777688320175621</v>
      </c>
      <c r="H75" s="129">
        <v>18.781961278394071</v>
      </c>
      <c r="I75" s="34">
        <v>17.789519467118296</v>
      </c>
      <c r="J75" s="34">
        <v>19.030071731213017</v>
      </c>
      <c r="K75" s="34">
        <v>13.27390922581351</v>
      </c>
      <c r="L75" s="34">
        <v>12.951365637148882</v>
      </c>
    </row>
    <row r="76" spans="1:12" ht="15" customHeight="1" x14ac:dyDescent="0.2">
      <c r="A76" s="203"/>
      <c r="B76" s="79" t="s">
        <v>87</v>
      </c>
      <c r="C76" s="118">
        <v>11.201545628824846</v>
      </c>
      <c r="D76" s="35">
        <v>9.7565154973844948</v>
      </c>
      <c r="E76" s="35">
        <v>10.002478072948811</v>
      </c>
      <c r="F76" s="35">
        <v>7.7068273676818695</v>
      </c>
      <c r="G76" s="93">
        <v>7.2456475384987789</v>
      </c>
      <c r="H76" s="130">
        <v>14.716760771264846</v>
      </c>
      <c r="I76" s="35">
        <v>13.435705690200706</v>
      </c>
      <c r="J76" s="35">
        <v>13.261482199175985</v>
      </c>
      <c r="K76" s="35">
        <v>10.914589290666477</v>
      </c>
      <c r="L76" s="35">
        <v>9.8487514632211131</v>
      </c>
    </row>
    <row r="77" spans="1:12" ht="15" customHeight="1" x14ac:dyDescent="0.2">
      <c r="A77" s="203"/>
      <c r="B77" s="79" t="s">
        <v>88</v>
      </c>
      <c r="C77" s="118">
        <v>26.82830375727815</v>
      </c>
      <c r="D77" s="35">
        <v>25.676062506164275</v>
      </c>
      <c r="E77" s="35">
        <v>27.928952116551098</v>
      </c>
      <c r="F77" s="35">
        <v>22.855651085527345</v>
      </c>
      <c r="G77" s="93">
        <v>22.804058193686426</v>
      </c>
      <c r="H77" s="130">
        <v>35.151956974279834</v>
      </c>
      <c r="I77" s="35">
        <v>34.997178298757071</v>
      </c>
      <c r="J77" s="35">
        <v>36.080629027416386</v>
      </c>
      <c r="K77" s="35">
        <v>32.202563324040597</v>
      </c>
      <c r="L77" s="35">
        <v>33.20862471493853</v>
      </c>
    </row>
    <row r="78" spans="1:12" ht="15" customHeight="1" x14ac:dyDescent="0.2">
      <c r="A78" s="204"/>
      <c r="B78" s="79" t="s">
        <v>89</v>
      </c>
      <c r="C78" s="119">
        <v>48.669902788273113</v>
      </c>
      <c r="D78" s="36">
        <v>43.119826154522684</v>
      </c>
      <c r="E78" s="36">
        <v>52.512263534715721</v>
      </c>
      <c r="F78" s="36">
        <v>42.265968210868756</v>
      </c>
      <c r="G78" s="94">
        <v>46.108328957311365</v>
      </c>
      <c r="H78" s="131">
        <v>49.523760731927034</v>
      </c>
      <c r="I78" s="36">
        <v>43.973684098176598</v>
      </c>
      <c r="J78" s="36">
        <v>55.500766337504423</v>
      </c>
      <c r="K78" s="36">
        <v>44.400613070003544</v>
      </c>
      <c r="L78" s="36">
        <v>53.366121478369635</v>
      </c>
    </row>
    <row r="79" spans="1:12" ht="15" customHeight="1" x14ac:dyDescent="0.2">
      <c r="A79" s="205" t="s">
        <v>48</v>
      </c>
      <c r="B79" s="37" t="s">
        <v>86</v>
      </c>
      <c r="C79" s="38">
        <v>46.606929269955828</v>
      </c>
      <c r="D79" s="39">
        <v>44.837265347929339</v>
      </c>
      <c r="E79" s="39">
        <v>43.808161177858722</v>
      </c>
      <c r="F79" s="38">
        <v>29.993297716199336</v>
      </c>
      <c r="G79" s="95">
        <v>37.719186534038329</v>
      </c>
      <c r="H79" s="48">
        <v>47.259092614768093</v>
      </c>
      <c r="I79" s="39">
        <v>45.521713936762595</v>
      </c>
      <c r="J79" s="39">
        <v>44.440628528512995</v>
      </c>
      <c r="K79" s="38">
        <v>30.497745920709889</v>
      </c>
      <c r="L79" s="38">
        <v>38.357184185367018</v>
      </c>
    </row>
    <row r="80" spans="1:12" ht="15" customHeight="1" x14ac:dyDescent="0.2">
      <c r="A80" s="206"/>
      <c r="B80" s="40" t="s">
        <v>87</v>
      </c>
      <c r="C80" s="41">
        <v>29.438033108255265</v>
      </c>
      <c r="D80" s="42">
        <v>29.325381092614652</v>
      </c>
      <c r="E80" s="42">
        <v>29.170524556163134</v>
      </c>
      <c r="F80" s="41">
        <v>23.52726279479554</v>
      </c>
      <c r="G80" s="96">
        <v>26.84657335151147</v>
      </c>
      <c r="H80" s="49">
        <v>45.442323991842343</v>
      </c>
      <c r="I80" s="42">
        <v>45.651133839312834</v>
      </c>
      <c r="J80" s="42">
        <v>45.631531176224605</v>
      </c>
      <c r="K80" s="41">
        <v>35.734368393436881</v>
      </c>
      <c r="L80" s="41">
        <v>41.510993967342337</v>
      </c>
    </row>
    <row r="81" spans="1:12" ht="15" customHeight="1" x14ac:dyDescent="0.2">
      <c r="A81" s="206"/>
      <c r="B81" s="40" t="s">
        <v>88</v>
      </c>
      <c r="C81" s="41">
        <v>89.313665757926074</v>
      </c>
      <c r="D81" s="42">
        <v>90.06334924203108</v>
      </c>
      <c r="E81" s="42">
        <v>90.50285994131147</v>
      </c>
      <c r="F81" s="41">
        <v>76.934985132405814</v>
      </c>
      <c r="G81" s="96">
        <v>87.476925175930205</v>
      </c>
      <c r="H81" s="49">
        <v>99.263472567833901</v>
      </c>
      <c r="I81" s="42">
        <v>100.05158407923672</v>
      </c>
      <c r="J81" s="42">
        <v>100.46946430875856</v>
      </c>
      <c r="K81" s="41">
        <v>85.53276255534945</v>
      </c>
      <c r="L81" s="41">
        <v>97.017210705409781</v>
      </c>
    </row>
    <row r="82" spans="1:12" ht="15" customHeight="1" x14ac:dyDescent="0.2">
      <c r="A82" s="207"/>
      <c r="B82" s="43" t="s">
        <v>89</v>
      </c>
      <c r="C82" s="26">
        <v>200.2779835464876</v>
      </c>
      <c r="D82" s="27">
        <v>201.50695121938494</v>
      </c>
      <c r="E82" s="27">
        <v>203.47441086439136</v>
      </c>
      <c r="F82" s="26">
        <v>171.8408610312583</v>
      </c>
      <c r="G82" s="97">
        <v>199.67218057485493</v>
      </c>
      <c r="H82" s="50">
        <v>205.08617912313107</v>
      </c>
      <c r="I82" s="27">
        <v>206.49080368144234</v>
      </c>
      <c r="J82" s="27">
        <v>208.64669612177104</v>
      </c>
      <c r="K82" s="26">
        <v>176.61176081784524</v>
      </c>
      <c r="L82" s="26">
        <v>205.19991286870254</v>
      </c>
    </row>
    <row r="83" spans="1:12" ht="15" customHeight="1" x14ac:dyDescent="0.2">
      <c r="A83" s="135" t="s">
        <v>116</v>
      </c>
      <c r="B83" s="18"/>
      <c r="C83" s="18"/>
    </row>
  </sheetData>
  <mergeCells count="27">
    <mergeCell ref="A1:F1"/>
    <mergeCell ref="A2:F2"/>
    <mergeCell ref="C4:G4"/>
    <mergeCell ref="H4:L4"/>
    <mergeCell ref="A5:A6"/>
    <mergeCell ref="B5:B6"/>
    <mergeCell ref="C5:G5"/>
    <mergeCell ref="H5:L5"/>
    <mergeCell ref="A7:A10"/>
    <mergeCell ref="A11:A14"/>
    <mergeCell ref="A15:A18"/>
    <mergeCell ref="A19:A22"/>
    <mergeCell ref="A23:A26"/>
    <mergeCell ref="A47:A50"/>
    <mergeCell ref="A51:A54"/>
    <mergeCell ref="A55:A58"/>
    <mergeCell ref="A79:A82"/>
    <mergeCell ref="A27:A30"/>
    <mergeCell ref="A31:A34"/>
    <mergeCell ref="A35:A38"/>
    <mergeCell ref="A39:A42"/>
    <mergeCell ref="A43:A46"/>
    <mergeCell ref="A59:A62"/>
    <mergeCell ref="A63:A66"/>
    <mergeCell ref="A67:A70"/>
    <mergeCell ref="A71:A74"/>
    <mergeCell ref="A75:A78"/>
  </mergeCells>
  <phoneticPr fontId="3" type="noConversion"/>
  <pageMargins left="0.15748031496062992" right="0.15748031496062992" top="1.1811023622047245" bottom="0.47244094488188981" header="0.19685039370078741" footer="0.19685039370078741"/>
  <pageSetup paperSize="9" scale="71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L83"/>
  <sheetViews>
    <sheetView zoomScaleNormal="100" workbookViewId="0">
      <pane ySplit="6" topLeftCell="A7" activePane="bottomLeft" state="frozenSplit"/>
      <selection activeCell="D10" sqref="D10"/>
      <selection pane="bottomLeft" activeCell="B79" sqref="B79:L82"/>
    </sheetView>
  </sheetViews>
  <sheetFormatPr baseColWidth="10" defaultColWidth="9.140625" defaultRowHeight="11.25" x14ac:dyDescent="0.2"/>
  <cols>
    <col min="1" max="1" width="27" style="29" bestFit="1" customWidth="1"/>
    <col min="2" max="2" width="18.7109375" style="30" customWidth="1"/>
    <col min="3" max="3" width="7.7109375" style="30" customWidth="1"/>
    <col min="4" max="12" width="7.7109375" style="18" customWidth="1"/>
    <col min="13" max="13" width="8.7109375" style="18" customWidth="1"/>
    <col min="14" max="14" width="22.7109375" style="18" customWidth="1"/>
    <col min="15" max="15" width="18.7109375" style="18" customWidth="1"/>
    <col min="16" max="25" width="7.7109375" style="18" customWidth="1"/>
    <col min="26" max="16384" width="9.140625" style="18"/>
  </cols>
  <sheetData>
    <row r="1" spans="1:12" ht="13.5" customHeight="1" x14ac:dyDescent="0.2">
      <c r="A1" s="196" t="s">
        <v>101</v>
      </c>
      <c r="B1" s="196"/>
      <c r="C1" s="196"/>
      <c r="D1" s="196"/>
      <c r="E1" s="196"/>
      <c r="F1" s="196"/>
    </row>
    <row r="2" spans="1:12" ht="13.5" customHeight="1" x14ac:dyDescent="0.2">
      <c r="A2" s="196" t="s">
        <v>4</v>
      </c>
      <c r="B2" s="196"/>
      <c r="C2" s="196"/>
      <c r="D2" s="196"/>
      <c r="E2" s="196"/>
      <c r="F2" s="196"/>
    </row>
    <row r="3" spans="1:12" ht="16.5" customHeight="1" x14ac:dyDescent="0.2">
      <c r="A3" s="18"/>
      <c r="B3" s="18"/>
      <c r="C3" s="18"/>
    </row>
    <row r="4" spans="1:12" ht="16.5" customHeight="1" x14ac:dyDescent="0.2">
      <c r="A4" s="18"/>
      <c r="B4" s="18"/>
      <c r="C4" s="208" t="s">
        <v>82</v>
      </c>
      <c r="D4" s="209"/>
      <c r="E4" s="209"/>
      <c r="F4" s="209"/>
      <c r="G4" s="210"/>
      <c r="H4" s="209" t="s">
        <v>83</v>
      </c>
      <c r="I4" s="209"/>
      <c r="J4" s="209"/>
      <c r="K4" s="209"/>
      <c r="L4" s="212"/>
    </row>
    <row r="5" spans="1:12" s="19" customFormat="1" ht="16.5" customHeight="1" x14ac:dyDescent="0.2">
      <c r="A5" s="200" t="s">
        <v>113</v>
      </c>
      <c r="B5" s="200" t="s">
        <v>5</v>
      </c>
      <c r="C5" s="198" t="s">
        <v>6</v>
      </c>
      <c r="D5" s="213"/>
      <c r="E5" s="213"/>
      <c r="F5" s="213"/>
      <c r="G5" s="214"/>
      <c r="H5" s="213" t="s">
        <v>6</v>
      </c>
      <c r="I5" s="213"/>
      <c r="J5" s="213"/>
      <c r="K5" s="213"/>
      <c r="L5" s="199"/>
    </row>
    <row r="6" spans="1:12" s="20" customFormat="1" ht="16.5" customHeight="1" x14ac:dyDescent="0.2">
      <c r="A6" s="201"/>
      <c r="B6" s="201"/>
      <c r="C6" s="4">
        <v>2017</v>
      </c>
      <c r="D6" s="4">
        <v>2018</v>
      </c>
      <c r="E6" s="4">
        <v>2019</v>
      </c>
      <c r="F6" s="4">
        <v>2020</v>
      </c>
      <c r="G6" s="98">
        <v>2021</v>
      </c>
      <c r="H6" s="137">
        <v>2017</v>
      </c>
      <c r="I6" s="4">
        <v>2018</v>
      </c>
      <c r="J6" s="4">
        <v>2019</v>
      </c>
      <c r="K6" s="4">
        <v>2020</v>
      </c>
      <c r="L6" s="44">
        <v>2021</v>
      </c>
    </row>
    <row r="7" spans="1:12" ht="15" customHeight="1" x14ac:dyDescent="0.2">
      <c r="A7" s="202" t="s">
        <v>112</v>
      </c>
      <c r="B7" s="79" t="s">
        <v>86</v>
      </c>
      <c r="C7" s="118">
        <v>44.063338700988687</v>
      </c>
      <c r="D7" s="35">
        <v>43.36567139657523</v>
      </c>
      <c r="E7" s="35">
        <v>42.72495533570423</v>
      </c>
      <c r="F7" s="35">
        <v>30.517494137529834</v>
      </c>
      <c r="G7" s="93">
        <v>42.428375180467953</v>
      </c>
      <c r="H7" s="130">
        <v>44.305074135673436</v>
      </c>
      <c r="I7" s="35">
        <v>43.561040108065029</v>
      </c>
      <c r="J7" s="35">
        <v>42.891432335267602</v>
      </c>
      <c r="K7" s="35">
        <v>30.634159856886527</v>
      </c>
      <c r="L7" s="35">
        <v>42.565244920631926</v>
      </c>
    </row>
    <row r="8" spans="1:12" ht="15" customHeight="1" x14ac:dyDescent="0.2">
      <c r="A8" s="203"/>
      <c r="B8" s="79" t="s">
        <v>87</v>
      </c>
      <c r="C8" s="118">
        <v>15.480456767666075</v>
      </c>
      <c r="D8" s="35">
        <v>15.949683824424644</v>
      </c>
      <c r="E8" s="35">
        <v>16.280513151870274</v>
      </c>
      <c r="F8" s="35">
        <v>13.440215362154175</v>
      </c>
      <c r="G8" s="93">
        <v>16.063243644982634</v>
      </c>
      <c r="H8" s="130">
        <v>25.931344724286355</v>
      </c>
      <c r="I8" s="35">
        <v>26.284954139387633</v>
      </c>
      <c r="J8" s="35">
        <v>26.588293668143169</v>
      </c>
      <c r="K8" s="35">
        <v>20.997477951693526</v>
      </c>
      <c r="L8" s="35">
        <v>24.862070903713843</v>
      </c>
    </row>
    <row r="9" spans="1:12" ht="15" customHeight="1" x14ac:dyDescent="0.2">
      <c r="A9" s="203"/>
      <c r="B9" s="79" t="s">
        <v>88</v>
      </c>
      <c r="C9" s="118">
        <v>41.663396643918936</v>
      </c>
      <c r="D9" s="35">
        <v>43.787761976823724</v>
      </c>
      <c r="E9" s="35">
        <v>45.371708606361267</v>
      </c>
      <c r="F9" s="35">
        <v>38.615684343788772</v>
      </c>
      <c r="G9" s="93">
        <v>45.651638936781922</v>
      </c>
      <c r="H9" s="130">
        <v>50.158150565781696</v>
      </c>
      <c r="I9" s="35">
        <v>52.310930299954343</v>
      </c>
      <c r="J9" s="35">
        <v>53.965973050761434</v>
      </c>
      <c r="K9" s="35">
        <v>46.204208987280055</v>
      </c>
      <c r="L9" s="35">
        <v>53.691376855037163</v>
      </c>
    </row>
    <row r="10" spans="1:12" ht="15" customHeight="1" x14ac:dyDescent="0.2">
      <c r="A10" s="204"/>
      <c r="B10" s="79" t="s">
        <v>89</v>
      </c>
      <c r="C10" s="118">
        <v>96.518357878973035</v>
      </c>
      <c r="D10" s="35">
        <v>101.52352315253516</v>
      </c>
      <c r="E10" s="35">
        <v>102.68625913689336</v>
      </c>
      <c r="F10" s="35">
        <v>82.420298724633255</v>
      </c>
      <c r="G10" s="93">
        <v>105.2709420641455</v>
      </c>
      <c r="H10" s="130">
        <v>101.56322112389329</v>
      </c>
      <c r="I10" s="35">
        <v>106.75781081210546</v>
      </c>
      <c r="J10" s="35">
        <v>108.13431186010932</v>
      </c>
      <c r="K10" s="35">
        <v>87.826326451553982</v>
      </c>
      <c r="L10" s="35">
        <v>111.16307063308466</v>
      </c>
    </row>
    <row r="11" spans="1:12" ht="15" customHeight="1" x14ac:dyDescent="0.2">
      <c r="A11" s="202" t="s">
        <v>103</v>
      </c>
      <c r="B11" s="79" t="s">
        <v>86</v>
      </c>
      <c r="C11" s="117">
        <v>33.097694325868851</v>
      </c>
      <c r="D11" s="34">
        <v>32.664637795911034</v>
      </c>
      <c r="E11" s="34">
        <v>30.003654554806023</v>
      </c>
      <c r="F11" s="34">
        <v>18.365292444878644</v>
      </c>
      <c r="G11" s="92">
        <v>23.90626347638781</v>
      </c>
      <c r="H11" s="129">
        <v>33.754720515960543</v>
      </c>
      <c r="I11" s="34">
        <v>33.384924178479828</v>
      </c>
      <c r="J11" s="34">
        <v>30.599753651921372</v>
      </c>
      <c r="K11" s="34">
        <v>18.80826707482629</v>
      </c>
      <c r="L11" s="34">
        <v>24.650849245383256</v>
      </c>
    </row>
    <row r="12" spans="1:12" ht="15" customHeight="1" x14ac:dyDescent="0.2">
      <c r="A12" s="203"/>
      <c r="B12" s="79" t="s">
        <v>87</v>
      </c>
      <c r="C12" s="118">
        <v>16.493155555765473</v>
      </c>
      <c r="D12" s="35">
        <v>17.145774524777014</v>
      </c>
      <c r="E12" s="35">
        <v>16.807643096184758</v>
      </c>
      <c r="F12" s="35">
        <v>12.909654818447601</v>
      </c>
      <c r="G12" s="93">
        <v>15.683197540768354</v>
      </c>
      <c r="H12" s="130">
        <v>30.889885543785869</v>
      </c>
      <c r="I12" s="35">
        <v>32.245493683163097</v>
      </c>
      <c r="J12" s="35">
        <v>31.552414588796996</v>
      </c>
      <c r="K12" s="35">
        <v>24.865863933907935</v>
      </c>
      <c r="L12" s="35">
        <v>29.294466879613068</v>
      </c>
    </row>
    <row r="13" spans="1:12" ht="15" customHeight="1" x14ac:dyDescent="0.2">
      <c r="A13" s="203"/>
      <c r="B13" s="79" t="s">
        <v>88</v>
      </c>
      <c r="C13" s="118">
        <v>42.476404687343127</v>
      </c>
      <c r="D13" s="35">
        <v>44.747021016894379</v>
      </c>
      <c r="E13" s="35">
        <v>46.516754535302084</v>
      </c>
      <c r="F13" s="35">
        <v>40.853813532552223</v>
      </c>
      <c r="G13" s="93">
        <v>48.725361650971557</v>
      </c>
      <c r="H13" s="130">
        <v>50.952722944147759</v>
      </c>
      <c r="I13" s="35">
        <v>53.346314107468409</v>
      </c>
      <c r="J13" s="35">
        <v>55.039432850130765</v>
      </c>
      <c r="K13" s="35">
        <v>48.539894073468979</v>
      </c>
      <c r="L13" s="35">
        <v>56.811547214904039</v>
      </c>
    </row>
    <row r="14" spans="1:12" ht="15" customHeight="1" x14ac:dyDescent="0.2">
      <c r="A14" s="204"/>
      <c r="B14" s="79" t="s">
        <v>89</v>
      </c>
      <c r="C14" s="119">
        <v>84.389972357269471</v>
      </c>
      <c r="D14" s="36">
        <v>89.972760644190757</v>
      </c>
      <c r="E14" s="36">
        <v>92.607839512913387</v>
      </c>
      <c r="F14" s="36">
        <v>78.972062142595348</v>
      </c>
      <c r="G14" s="94">
        <v>100.62131214878058</v>
      </c>
      <c r="H14" s="131">
        <v>89.202494362740666</v>
      </c>
      <c r="I14" s="36">
        <v>94.664536196231609</v>
      </c>
      <c r="J14" s="36">
        <v>97.56134940949768</v>
      </c>
      <c r="K14" s="36">
        <v>83.338262412465838</v>
      </c>
      <c r="L14" s="36">
        <v>105.36636934320214</v>
      </c>
    </row>
    <row r="15" spans="1:12" ht="15" customHeight="1" x14ac:dyDescent="0.2">
      <c r="A15" s="202" t="s">
        <v>104</v>
      </c>
      <c r="B15" s="79" t="s">
        <v>86</v>
      </c>
      <c r="C15" s="118">
        <v>31.197786072628247</v>
      </c>
      <c r="D15" s="35">
        <v>29.509071018405646</v>
      </c>
      <c r="E15" s="35">
        <v>28.703780840251301</v>
      </c>
      <c r="F15" s="35">
        <v>16.834316791108144</v>
      </c>
      <c r="G15" s="93">
        <v>23.303164333902625</v>
      </c>
      <c r="H15" s="130">
        <v>31.648130683300078</v>
      </c>
      <c r="I15" s="35">
        <v>30.153460907821525</v>
      </c>
      <c r="J15" s="35">
        <v>29.168287526861747</v>
      </c>
      <c r="K15" s="35">
        <v>17.14256062748299</v>
      </c>
      <c r="L15" s="35">
        <v>23.72901604881217</v>
      </c>
    </row>
    <row r="16" spans="1:12" ht="15" customHeight="1" x14ac:dyDescent="0.2">
      <c r="A16" s="203"/>
      <c r="B16" s="79" t="s">
        <v>87</v>
      </c>
      <c r="C16" s="118">
        <v>15.254292636336217</v>
      </c>
      <c r="D16" s="35">
        <v>15.774320921385977</v>
      </c>
      <c r="E16" s="35">
        <v>16.283353621515726</v>
      </c>
      <c r="F16" s="35">
        <v>12.075129933116273</v>
      </c>
      <c r="G16" s="93">
        <v>15.478545781058699</v>
      </c>
      <c r="H16" s="130">
        <v>26.284656321721371</v>
      </c>
      <c r="I16" s="35">
        <v>27.823928325512298</v>
      </c>
      <c r="J16" s="35">
        <v>28.454004191955676</v>
      </c>
      <c r="K16" s="35">
        <v>20.701364571749888</v>
      </c>
      <c r="L16" s="35">
        <v>26.376213527224635</v>
      </c>
    </row>
    <row r="17" spans="1:12" ht="15" customHeight="1" x14ac:dyDescent="0.2">
      <c r="A17" s="203"/>
      <c r="B17" s="79" t="s">
        <v>88</v>
      </c>
      <c r="C17" s="118">
        <v>43.92065290393851</v>
      </c>
      <c r="D17" s="35">
        <v>46.877168491364628</v>
      </c>
      <c r="E17" s="35">
        <v>49.303434978763022</v>
      </c>
      <c r="F17" s="35">
        <v>40.95281704491039</v>
      </c>
      <c r="G17" s="93">
        <v>50.81855654982995</v>
      </c>
      <c r="H17" s="130">
        <v>51.788185094581145</v>
      </c>
      <c r="I17" s="35">
        <v>55.112070658790905</v>
      </c>
      <c r="J17" s="35">
        <v>57.546519596305373</v>
      </c>
      <c r="K17" s="35">
        <v>48.235746632711489</v>
      </c>
      <c r="L17" s="35">
        <v>59.069674973597685</v>
      </c>
    </row>
    <row r="18" spans="1:12" ht="15" customHeight="1" x14ac:dyDescent="0.2">
      <c r="A18" s="204"/>
      <c r="B18" s="79" t="s">
        <v>89</v>
      </c>
      <c r="C18" s="118">
        <v>91.277301995627084</v>
      </c>
      <c r="D18" s="35">
        <v>97.94235520654324</v>
      </c>
      <c r="E18" s="35">
        <v>101.71952181686717</v>
      </c>
      <c r="F18" s="35">
        <v>82.342820241788843</v>
      </c>
      <c r="G18" s="93">
        <v>107.63483238390305</v>
      </c>
      <c r="H18" s="130">
        <v>95.60056386602821</v>
      </c>
      <c r="I18" s="35">
        <v>102.61816865502551</v>
      </c>
      <c r="J18" s="35">
        <v>106.46490453137588</v>
      </c>
      <c r="K18" s="35">
        <v>87.049243278320603</v>
      </c>
      <c r="L18" s="35">
        <v>113.13680718157464</v>
      </c>
    </row>
    <row r="19" spans="1:12" ht="15" customHeight="1" x14ac:dyDescent="0.2">
      <c r="A19" s="202" t="s">
        <v>105</v>
      </c>
      <c r="B19" s="79" t="s">
        <v>86</v>
      </c>
      <c r="C19" s="117">
        <v>38.610725497395727</v>
      </c>
      <c r="D19" s="34">
        <v>36.210193458746332</v>
      </c>
      <c r="E19" s="34">
        <v>35.521689181487361</v>
      </c>
      <c r="F19" s="34">
        <v>22.402909741086003</v>
      </c>
      <c r="G19" s="92">
        <v>27.50185659830785</v>
      </c>
      <c r="H19" s="129">
        <v>39.316323275902292</v>
      </c>
      <c r="I19" s="34">
        <v>36.796614741781184</v>
      </c>
      <c r="J19" s="34">
        <v>36.118509986430631</v>
      </c>
      <c r="K19" s="34">
        <v>22.892955989461733</v>
      </c>
      <c r="L19" s="34">
        <v>28.476112651891629</v>
      </c>
    </row>
    <row r="20" spans="1:12" ht="15" customHeight="1" x14ac:dyDescent="0.2">
      <c r="A20" s="203"/>
      <c r="B20" s="79" t="s">
        <v>87</v>
      </c>
      <c r="C20" s="118">
        <v>15.811250918733462</v>
      </c>
      <c r="D20" s="35">
        <v>16.238135908294787</v>
      </c>
      <c r="E20" s="35">
        <v>16.728805430078136</v>
      </c>
      <c r="F20" s="35">
        <v>13.886603384902656</v>
      </c>
      <c r="G20" s="93">
        <v>15.679392967674348</v>
      </c>
      <c r="H20" s="130">
        <v>29.118522483300566</v>
      </c>
      <c r="I20" s="35">
        <v>29.739936591968583</v>
      </c>
      <c r="J20" s="35">
        <v>30.402507777794511</v>
      </c>
      <c r="K20" s="35">
        <v>23.959845373558359</v>
      </c>
      <c r="L20" s="35">
        <v>27.622289342083626</v>
      </c>
    </row>
    <row r="21" spans="1:12" ht="15" customHeight="1" x14ac:dyDescent="0.2">
      <c r="A21" s="203"/>
      <c r="B21" s="79" t="s">
        <v>88</v>
      </c>
      <c r="C21" s="118">
        <v>43.708663644134162</v>
      </c>
      <c r="D21" s="35">
        <v>46.009619646758829</v>
      </c>
      <c r="E21" s="35">
        <v>48.14357625012186</v>
      </c>
      <c r="F21" s="35">
        <v>42.999376908506889</v>
      </c>
      <c r="G21" s="93">
        <v>50.682526586942565</v>
      </c>
      <c r="H21" s="130">
        <v>51.368399397758679</v>
      </c>
      <c r="I21" s="35">
        <v>53.728946963382647</v>
      </c>
      <c r="J21" s="35">
        <v>55.795840728477231</v>
      </c>
      <c r="K21" s="35">
        <v>49.560125371694326</v>
      </c>
      <c r="L21" s="35">
        <v>57.670330414330891</v>
      </c>
    </row>
    <row r="22" spans="1:12" ht="15" customHeight="1" x14ac:dyDescent="0.2">
      <c r="A22" s="204"/>
      <c r="B22" s="79" t="s">
        <v>89</v>
      </c>
      <c r="C22" s="119">
        <v>92.568289166196578</v>
      </c>
      <c r="D22" s="36">
        <v>97.257892549056407</v>
      </c>
      <c r="E22" s="36">
        <v>98.52486581431009</v>
      </c>
      <c r="F22" s="36">
        <v>85.511899754819808</v>
      </c>
      <c r="G22" s="94">
        <v>103.93495696497085</v>
      </c>
      <c r="H22" s="131">
        <v>95.910369830399659</v>
      </c>
      <c r="I22" s="36">
        <v>100.64724277985495</v>
      </c>
      <c r="J22" s="36">
        <v>102.14953658252104</v>
      </c>
      <c r="K22" s="36">
        <v>88.748255009724218</v>
      </c>
      <c r="L22" s="36">
        <v>108.13398247048313</v>
      </c>
    </row>
    <row r="23" spans="1:12" ht="15" customHeight="1" x14ac:dyDescent="0.2">
      <c r="A23" s="202" t="s">
        <v>108</v>
      </c>
      <c r="B23" s="79" t="s">
        <v>86</v>
      </c>
      <c r="C23" s="118">
        <v>46.199608452643595</v>
      </c>
      <c r="D23" s="35">
        <v>43.112391383475284</v>
      </c>
      <c r="E23" s="35">
        <v>42.780561458782742</v>
      </c>
      <c r="F23" s="35">
        <v>27.028774239621811</v>
      </c>
      <c r="G23" s="93">
        <v>34.443959441777878</v>
      </c>
      <c r="H23" s="130">
        <v>47.194773132293406</v>
      </c>
      <c r="I23" s="35">
        <v>44.050536469973615</v>
      </c>
      <c r="J23" s="35">
        <v>43.729025125312411</v>
      </c>
      <c r="K23" s="35">
        <v>27.692667988215529</v>
      </c>
      <c r="L23" s="35">
        <v>35.022314669811266</v>
      </c>
    </row>
    <row r="24" spans="1:12" ht="15" customHeight="1" x14ac:dyDescent="0.2">
      <c r="A24" s="203"/>
      <c r="B24" s="79" t="s">
        <v>87</v>
      </c>
      <c r="C24" s="118">
        <v>18.534204806086478</v>
      </c>
      <c r="D24" s="35">
        <v>18.972768984719291</v>
      </c>
      <c r="E24" s="35">
        <v>19.369591908753051</v>
      </c>
      <c r="F24" s="35">
        <v>14.953573613128087</v>
      </c>
      <c r="G24" s="93">
        <v>17.535676701199012</v>
      </c>
      <c r="H24" s="130">
        <v>35.694455695550651</v>
      </c>
      <c r="I24" s="35">
        <v>35.892806662757792</v>
      </c>
      <c r="J24" s="35">
        <v>37.458480822980405</v>
      </c>
      <c r="K24" s="35">
        <v>28.446778727993582</v>
      </c>
      <c r="L24" s="35">
        <v>33.680589949182554</v>
      </c>
    </row>
    <row r="25" spans="1:12" ht="15" customHeight="1" x14ac:dyDescent="0.2">
      <c r="A25" s="203"/>
      <c r="B25" s="79" t="s">
        <v>88</v>
      </c>
      <c r="C25" s="118">
        <v>46.646963330989358</v>
      </c>
      <c r="D25" s="35">
        <v>48.738349428102936</v>
      </c>
      <c r="E25" s="35">
        <v>50.78917401858741</v>
      </c>
      <c r="F25" s="35">
        <v>43.148872495540829</v>
      </c>
      <c r="G25" s="93">
        <v>50.994251658869274</v>
      </c>
      <c r="H25" s="130">
        <v>56.282646461263042</v>
      </c>
      <c r="I25" s="35">
        <v>58.57658599748013</v>
      </c>
      <c r="J25" s="35">
        <v>60.898848244527201</v>
      </c>
      <c r="K25" s="35">
        <v>51.962104672228044</v>
      </c>
      <c r="L25" s="35">
        <v>60.653889142850211</v>
      </c>
    </row>
    <row r="26" spans="1:12" ht="15" customHeight="1" x14ac:dyDescent="0.2">
      <c r="A26" s="204"/>
      <c r="B26" s="79" t="s">
        <v>89</v>
      </c>
      <c r="C26" s="118">
        <v>88.103817018118377</v>
      </c>
      <c r="D26" s="35">
        <v>89.252823362807746</v>
      </c>
      <c r="E26" s="35">
        <v>92.38945921296984</v>
      </c>
      <c r="F26" s="35">
        <v>77.680543784396562</v>
      </c>
      <c r="G26" s="93">
        <v>99.718700951570128</v>
      </c>
      <c r="H26" s="130">
        <v>91.986492265104502</v>
      </c>
      <c r="I26" s="35">
        <v>93.58169893931381</v>
      </c>
      <c r="J26" s="35">
        <v>97.045098568250722</v>
      </c>
      <c r="K26" s="35">
        <v>82.080520640694147</v>
      </c>
      <c r="L26" s="35">
        <v>104.96463650582699</v>
      </c>
    </row>
    <row r="27" spans="1:12" ht="15" customHeight="1" x14ac:dyDescent="0.2">
      <c r="A27" s="202" t="s">
        <v>109</v>
      </c>
      <c r="B27" s="79" t="s">
        <v>86</v>
      </c>
      <c r="C27" s="117">
        <v>29.991551686296408</v>
      </c>
      <c r="D27" s="34">
        <v>28.115374403535391</v>
      </c>
      <c r="E27" s="34">
        <v>27.149947373472848</v>
      </c>
      <c r="F27" s="34">
        <v>16.69526575305817</v>
      </c>
      <c r="G27" s="92">
        <v>22.078920721015752</v>
      </c>
      <c r="H27" s="129">
        <v>30.544095269205897</v>
      </c>
      <c r="I27" s="34">
        <v>28.641781576342602</v>
      </c>
      <c r="J27" s="34">
        <v>27.699271875817793</v>
      </c>
      <c r="K27" s="34">
        <v>16.960485860744225</v>
      </c>
      <c r="L27" s="34">
        <v>22.370862169663869</v>
      </c>
    </row>
    <row r="28" spans="1:12" ht="15" customHeight="1" x14ac:dyDescent="0.2">
      <c r="A28" s="203"/>
      <c r="B28" s="79" t="s">
        <v>87</v>
      </c>
      <c r="C28" s="118">
        <v>16.321886444241709</v>
      </c>
      <c r="D28" s="35">
        <v>16.629449271108129</v>
      </c>
      <c r="E28" s="35">
        <v>16.68201800809123</v>
      </c>
      <c r="F28" s="35">
        <v>12.902825811406254</v>
      </c>
      <c r="G28" s="93">
        <v>15.588202561691839</v>
      </c>
      <c r="H28" s="130">
        <v>28.359139919266305</v>
      </c>
      <c r="I28" s="35">
        <v>28.646233510232676</v>
      </c>
      <c r="J28" s="35">
        <v>29.253056329997015</v>
      </c>
      <c r="K28" s="35">
        <v>21.88744760293795</v>
      </c>
      <c r="L28" s="35">
        <v>26.480555038396179</v>
      </c>
    </row>
    <row r="29" spans="1:12" ht="15" customHeight="1" x14ac:dyDescent="0.2">
      <c r="A29" s="203"/>
      <c r="B29" s="79" t="s">
        <v>88</v>
      </c>
      <c r="C29" s="118">
        <v>45.097569978350819</v>
      </c>
      <c r="D29" s="35">
        <v>47.958488862485922</v>
      </c>
      <c r="E29" s="35">
        <v>50.311844617254877</v>
      </c>
      <c r="F29" s="35">
        <v>42.368800764510652</v>
      </c>
      <c r="G29" s="93">
        <v>51.220782718564898</v>
      </c>
      <c r="H29" s="130">
        <v>52.679005147716175</v>
      </c>
      <c r="I29" s="35">
        <v>55.506135044235663</v>
      </c>
      <c r="J29" s="35">
        <v>57.988048162050845</v>
      </c>
      <c r="K29" s="35">
        <v>49.35720178092879</v>
      </c>
      <c r="L29" s="35">
        <v>58.715096004507494</v>
      </c>
    </row>
    <row r="30" spans="1:12" ht="15" customHeight="1" x14ac:dyDescent="0.2">
      <c r="A30" s="204"/>
      <c r="B30" s="79" t="s">
        <v>89</v>
      </c>
      <c r="C30" s="119">
        <v>91.951674903502777</v>
      </c>
      <c r="D30" s="36">
        <v>95.414827401158746</v>
      </c>
      <c r="E30" s="36">
        <v>98.935971130115533</v>
      </c>
      <c r="F30" s="36">
        <v>75.679430907553851</v>
      </c>
      <c r="G30" s="94">
        <v>96.905244326815691</v>
      </c>
      <c r="H30" s="131">
        <v>95.882872683527395</v>
      </c>
      <c r="I30" s="36">
        <v>99.452841165372661</v>
      </c>
      <c r="J30" s="36">
        <v>103.25146470131716</v>
      </c>
      <c r="K30" s="36">
        <v>79.824056213882429</v>
      </c>
      <c r="L30" s="36">
        <v>101.82621376528681</v>
      </c>
    </row>
    <row r="31" spans="1:12" ht="15" customHeight="1" x14ac:dyDescent="0.2">
      <c r="A31" s="202" t="s">
        <v>51</v>
      </c>
      <c r="B31" s="79" t="s">
        <v>86</v>
      </c>
      <c r="C31" s="118">
        <v>40.380710087871314</v>
      </c>
      <c r="D31" s="35">
        <v>38.487449522076894</v>
      </c>
      <c r="E31" s="35">
        <v>37.987464213594464</v>
      </c>
      <c r="F31" s="35">
        <v>24.042190146007925</v>
      </c>
      <c r="G31" s="93">
        <v>29.781758178775942</v>
      </c>
      <c r="H31" s="130">
        <v>40.855047114921732</v>
      </c>
      <c r="I31" s="35">
        <v>38.945099306554837</v>
      </c>
      <c r="J31" s="35">
        <v>38.446139222210675</v>
      </c>
      <c r="K31" s="35">
        <v>24.407672670153048</v>
      </c>
      <c r="L31" s="35">
        <v>30.348322111071386</v>
      </c>
    </row>
    <row r="32" spans="1:12" ht="15" customHeight="1" x14ac:dyDescent="0.2">
      <c r="A32" s="203"/>
      <c r="B32" s="79" t="s">
        <v>87</v>
      </c>
      <c r="C32" s="118">
        <v>20.807595156652628</v>
      </c>
      <c r="D32" s="35">
        <v>21.387210279720943</v>
      </c>
      <c r="E32" s="35">
        <v>21.548173589386924</v>
      </c>
      <c r="F32" s="35">
        <v>17.750987915283424</v>
      </c>
      <c r="G32" s="93">
        <v>20.23551855193487</v>
      </c>
      <c r="H32" s="130">
        <v>41.122678226319543</v>
      </c>
      <c r="I32" s="35">
        <v>42.152402642620181</v>
      </c>
      <c r="J32" s="35">
        <v>42.871572947209195</v>
      </c>
      <c r="K32" s="35">
        <v>34.784145057749598</v>
      </c>
      <c r="L32" s="35">
        <v>40.143297858505747</v>
      </c>
    </row>
    <row r="33" spans="1:12" ht="15" customHeight="1" x14ac:dyDescent="0.2">
      <c r="A33" s="203"/>
      <c r="B33" s="79" t="s">
        <v>88</v>
      </c>
      <c r="C33" s="118">
        <v>52.126566223490357</v>
      </c>
      <c r="D33" s="35">
        <v>55.613149778018567</v>
      </c>
      <c r="E33" s="35">
        <v>57.720223279451737</v>
      </c>
      <c r="F33" s="35">
        <v>51.938721691826217</v>
      </c>
      <c r="G33" s="93">
        <v>60.117202786607947</v>
      </c>
      <c r="H33" s="130">
        <v>61.829496341618572</v>
      </c>
      <c r="I33" s="35">
        <v>65.315655730019557</v>
      </c>
      <c r="J33" s="35">
        <v>67.468127786246498</v>
      </c>
      <c r="K33" s="35">
        <v>60.675110555679936</v>
      </c>
      <c r="L33" s="35">
        <v>69.59154522376403</v>
      </c>
    </row>
    <row r="34" spans="1:12" ht="15" customHeight="1" x14ac:dyDescent="0.2">
      <c r="A34" s="204"/>
      <c r="B34" s="79" t="s">
        <v>89</v>
      </c>
      <c r="C34" s="118">
        <v>104.035575702663</v>
      </c>
      <c r="D34" s="35">
        <v>111.2445237043331</v>
      </c>
      <c r="E34" s="35">
        <v>113.49920177283411</v>
      </c>
      <c r="F34" s="35">
        <v>96.536498868986371</v>
      </c>
      <c r="G34" s="93">
        <v>117.02499472699677</v>
      </c>
      <c r="H34" s="130">
        <v>108.52427916673747</v>
      </c>
      <c r="I34" s="35">
        <v>116.0307218144673</v>
      </c>
      <c r="J34" s="35">
        <v>118.41535272774875</v>
      </c>
      <c r="K34" s="35">
        <v>101.22241945997567</v>
      </c>
      <c r="L34" s="35">
        <v>122.30338254748104</v>
      </c>
    </row>
    <row r="35" spans="1:12" ht="15" customHeight="1" x14ac:dyDescent="0.2">
      <c r="A35" s="202" t="s">
        <v>52</v>
      </c>
      <c r="B35" s="79" t="s">
        <v>86</v>
      </c>
      <c r="C35" s="117">
        <v>37.052670220282359</v>
      </c>
      <c r="D35" s="34">
        <v>35.303797175833999</v>
      </c>
      <c r="E35" s="34">
        <v>32.998575108538304</v>
      </c>
      <c r="F35" s="34">
        <v>20.29029655230811</v>
      </c>
      <c r="G35" s="92">
        <v>24.641952399009018</v>
      </c>
      <c r="H35" s="129">
        <v>37.38188097301699</v>
      </c>
      <c r="I35" s="34">
        <v>35.851749681889075</v>
      </c>
      <c r="J35" s="34">
        <v>33.433143070459792</v>
      </c>
      <c r="K35" s="34">
        <v>20.729734103975193</v>
      </c>
      <c r="L35" s="34">
        <v>25.147696644990095</v>
      </c>
    </row>
    <row r="36" spans="1:12" ht="15" customHeight="1" x14ac:dyDescent="0.2">
      <c r="A36" s="203"/>
      <c r="B36" s="79" t="s">
        <v>87</v>
      </c>
      <c r="C36" s="118">
        <v>17.856215679761217</v>
      </c>
      <c r="D36" s="35">
        <v>18.325405738910163</v>
      </c>
      <c r="E36" s="35">
        <v>18.402726558126567</v>
      </c>
      <c r="F36" s="35">
        <v>15.422681037826013</v>
      </c>
      <c r="G36" s="93">
        <v>17.417756680505555</v>
      </c>
      <c r="H36" s="130">
        <v>28.088373832866413</v>
      </c>
      <c r="I36" s="35">
        <v>29.174150345315628</v>
      </c>
      <c r="J36" s="35">
        <v>28.807520170612758</v>
      </c>
      <c r="K36" s="35">
        <v>23.108030099333796</v>
      </c>
      <c r="L36" s="35">
        <v>26.619161728345535</v>
      </c>
    </row>
    <row r="37" spans="1:12" ht="15" customHeight="1" x14ac:dyDescent="0.2">
      <c r="A37" s="203"/>
      <c r="B37" s="79" t="s">
        <v>88</v>
      </c>
      <c r="C37" s="118">
        <v>44.407965626222904</v>
      </c>
      <c r="D37" s="35">
        <v>46.768852089034176</v>
      </c>
      <c r="E37" s="35">
        <v>48.949523383758581</v>
      </c>
      <c r="F37" s="35">
        <v>43.837677065287814</v>
      </c>
      <c r="G37" s="93">
        <v>51.885415391223631</v>
      </c>
      <c r="H37" s="130">
        <v>51.503206733126177</v>
      </c>
      <c r="I37" s="35">
        <v>54.084328016036771</v>
      </c>
      <c r="J37" s="35">
        <v>55.936154219269142</v>
      </c>
      <c r="K37" s="35">
        <v>50.233334220364611</v>
      </c>
      <c r="L37" s="35">
        <v>58.840784114156911</v>
      </c>
    </row>
    <row r="38" spans="1:12" ht="15" customHeight="1" x14ac:dyDescent="0.2">
      <c r="A38" s="204"/>
      <c r="B38" s="79" t="s">
        <v>89</v>
      </c>
      <c r="C38" s="119">
        <v>95.273359935684567</v>
      </c>
      <c r="D38" s="36">
        <v>100.80932809385817</v>
      </c>
      <c r="E38" s="36">
        <v>107.19464763780624</v>
      </c>
      <c r="F38" s="36">
        <v>96.229415379194421</v>
      </c>
      <c r="G38" s="94">
        <v>120.91765678285002</v>
      </c>
      <c r="H38" s="131">
        <v>98.743265423454858</v>
      </c>
      <c r="I38" s="36">
        <v>104.18289128538503</v>
      </c>
      <c r="J38" s="36">
        <v>110.4541866971105</v>
      </c>
      <c r="K38" s="36">
        <v>99.596275076384998</v>
      </c>
      <c r="L38" s="36">
        <v>124.73989689438963</v>
      </c>
    </row>
    <row r="39" spans="1:12" ht="15" customHeight="1" x14ac:dyDescent="0.2">
      <c r="A39" s="202" t="s">
        <v>111</v>
      </c>
      <c r="B39" s="79" t="s">
        <v>86</v>
      </c>
      <c r="C39" s="118">
        <v>31.680999818106628</v>
      </c>
      <c r="D39" s="35">
        <v>30.529614498970378</v>
      </c>
      <c r="E39" s="35">
        <v>28.471687494849974</v>
      </c>
      <c r="F39" s="35">
        <v>18.570783769414593</v>
      </c>
      <c r="G39" s="93">
        <v>23.683209147594944</v>
      </c>
      <c r="H39" s="130">
        <v>32.016106649269169</v>
      </c>
      <c r="I39" s="35">
        <v>30.872796587383959</v>
      </c>
      <c r="J39" s="35">
        <v>28.769530229864827</v>
      </c>
      <c r="K39" s="35">
        <v>18.849222167171995</v>
      </c>
      <c r="L39" s="35">
        <v>23.972666717798212</v>
      </c>
    </row>
    <row r="40" spans="1:12" ht="15" customHeight="1" x14ac:dyDescent="0.2">
      <c r="A40" s="203"/>
      <c r="B40" s="79" t="s">
        <v>87</v>
      </c>
      <c r="C40" s="118">
        <v>18.406705963687966</v>
      </c>
      <c r="D40" s="35">
        <v>19.076854527163448</v>
      </c>
      <c r="E40" s="35">
        <v>19.486156429250109</v>
      </c>
      <c r="F40" s="35">
        <v>16.112023800699237</v>
      </c>
      <c r="G40" s="93">
        <v>18.765754751800259</v>
      </c>
      <c r="H40" s="130">
        <v>39.327247154039334</v>
      </c>
      <c r="I40" s="35">
        <v>40.993224341735242</v>
      </c>
      <c r="J40" s="35">
        <v>41.461263013136801</v>
      </c>
      <c r="K40" s="35">
        <v>32.997581408906974</v>
      </c>
      <c r="L40" s="35">
        <v>39.019922529207719</v>
      </c>
    </row>
    <row r="41" spans="1:12" ht="15" customHeight="1" x14ac:dyDescent="0.2">
      <c r="A41" s="203"/>
      <c r="B41" s="79" t="s">
        <v>88</v>
      </c>
      <c r="C41" s="118">
        <v>49.312315824356766</v>
      </c>
      <c r="D41" s="35">
        <v>51.832167111662308</v>
      </c>
      <c r="E41" s="35">
        <v>54.484327830239089</v>
      </c>
      <c r="F41" s="35">
        <v>48.123949386012789</v>
      </c>
      <c r="G41" s="93">
        <v>55.678084353864186</v>
      </c>
      <c r="H41" s="130">
        <v>58.601508341150605</v>
      </c>
      <c r="I41" s="35">
        <v>61.385008751813523</v>
      </c>
      <c r="J41" s="35">
        <v>63.854287422818047</v>
      </c>
      <c r="K41" s="35">
        <v>56.380198556113591</v>
      </c>
      <c r="L41" s="35">
        <v>64.96324422540097</v>
      </c>
    </row>
    <row r="42" spans="1:12" ht="15" customHeight="1" x14ac:dyDescent="0.2">
      <c r="A42" s="204"/>
      <c r="B42" s="79" t="s">
        <v>89</v>
      </c>
      <c r="C42" s="118">
        <v>92.471741175678517</v>
      </c>
      <c r="D42" s="35">
        <v>96.48762156187604</v>
      </c>
      <c r="E42" s="35">
        <v>101.72180461991586</v>
      </c>
      <c r="F42" s="35">
        <v>85.298366378121699</v>
      </c>
      <c r="G42" s="93">
        <v>103.30809435905998</v>
      </c>
      <c r="H42" s="130">
        <v>96.760885100794056</v>
      </c>
      <c r="I42" s="35">
        <v>101.02560357919022</v>
      </c>
      <c r="J42" s="35">
        <v>106.12343410534326</v>
      </c>
      <c r="K42" s="35">
        <v>89.569652103781252</v>
      </c>
      <c r="L42" s="35">
        <v>108.33155391858598</v>
      </c>
    </row>
    <row r="43" spans="1:12" ht="15" customHeight="1" x14ac:dyDescent="0.2">
      <c r="A43" s="202" t="s">
        <v>110</v>
      </c>
      <c r="B43" s="79" t="s">
        <v>86</v>
      </c>
      <c r="C43" s="117">
        <v>31.71728700397361</v>
      </c>
      <c r="D43" s="34">
        <v>31.503807964178382</v>
      </c>
      <c r="E43" s="34">
        <v>32.552982952071467</v>
      </c>
      <c r="F43" s="34">
        <v>20.983316415632025</v>
      </c>
      <c r="G43" s="92">
        <v>27.240599065816827</v>
      </c>
      <c r="H43" s="129">
        <v>32.811321395987392</v>
      </c>
      <c r="I43" s="34">
        <v>32.901154285170165</v>
      </c>
      <c r="J43" s="34">
        <v>33.836623131326995</v>
      </c>
      <c r="K43" s="34">
        <v>22.176426245366091</v>
      </c>
      <c r="L43" s="34">
        <v>29.101675734305651</v>
      </c>
    </row>
    <row r="44" spans="1:12" ht="15" customHeight="1" x14ac:dyDescent="0.2">
      <c r="A44" s="203"/>
      <c r="B44" s="79" t="s">
        <v>87</v>
      </c>
      <c r="C44" s="118">
        <v>17.830158959876911</v>
      </c>
      <c r="D44" s="35">
        <v>18.462630754898612</v>
      </c>
      <c r="E44" s="35">
        <v>19.037169441725187</v>
      </c>
      <c r="F44" s="35">
        <v>15.247775122356121</v>
      </c>
      <c r="G44" s="93">
        <v>18.202756345478313</v>
      </c>
      <c r="H44" s="130">
        <v>36.583934424345045</v>
      </c>
      <c r="I44" s="35">
        <v>37.691995135880276</v>
      </c>
      <c r="J44" s="35">
        <v>38.678895003111151</v>
      </c>
      <c r="K44" s="35">
        <v>29.857397590437319</v>
      </c>
      <c r="L44" s="35">
        <v>35.906568612642317</v>
      </c>
    </row>
    <row r="45" spans="1:12" ht="15" customHeight="1" x14ac:dyDescent="0.2">
      <c r="A45" s="203"/>
      <c r="B45" s="79" t="s">
        <v>88</v>
      </c>
      <c r="C45" s="118">
        <v>48.061577048213358</v>
      </c>
      <c r="D45" s="35">
        <v>49.48507707729658</v>
      </c>
      <c r="E45" s="35">
        <v>51.619125398320094</v>
      </c>
      <c r="F45" s="35">
        <v>46.137746999734908</v>
      </c>
      <c r="G45" s="93">
        <v>54.667221237903334</v>
      </c>
      <c r="H45" s="130">
        <v>58.166632732723443</v>
      </c>
      <c r="I45" s="35">
        <v>59.560546213553671</v>
      </c>
      <c r="J45" s="35">
        <v>61.511699487568734</v>
      </c>
      <c r="K45" s="35">
        <v>54.544915749783264</v>
      </c>
      <c r="L45" s="35">
        <v>64.238719194978941</v>
      </c>
    </row>
    <row r="46" spans="1:12" ht="15" customHeight="1" x14ac:dyDescent="0.2">
      <c r="A46" s="204"/>
      <c r="B46" s="79" t="s">
        <v>89</v>
      </c>
      <c r="C46" s="119">
        <v>93.646025756565422</v>
      </c>
      <c r="D46" s="36">
        <v>94.80586350805801</v>
      </c>
      <c r="E46" s="36">
        <v>99.512204303090414</v>
      </c>
      <c r="F46" s="36">
        <v>86.530707489037141</v>
      </c>
      <c r="G46" s="94">
        <v>109.88490990359206</v>
      </c>
      <c r="H46" s="131">
        <v>97.765366681919659</v>
      </c>
      <c r="I46" s="36">
        <v>98.947068772366435</v>
      </c>
      <c r="J46" s="36">
        <v>103.82936023185289</v>
      </c>
      <c r="K46" s="36">
        <v>90.689940142637639</v>
      </c>
      <c r="L46" s="36">
        <v>114.90516824183636</v>
      </c>
    </row>
    <row r="47" spans="1:12" ht="15" customHeight="1" x14ac:dyDescent="0.2">
      <c r="A47" s="202" t="s">
        <v>106</v>
      </c>
      <c r="B47" s="79" t="s">
        <v>86</v>
      </c>
      <c r="C47" s="118">
        <v>31.293228085813418</v>
      </c>
      <c r="D47" s="35">
        <v>30.33297635821582</v>
      </c>
      <c r="E47" s="35">
        <v>30.849619063090735</v>
      </c>
      <c r="F47" s="35">
        <v>18.184587364287871</v>
      </c>
      <c r="G47" s="93">
        <v>25.203616733461622</v>
      </c>
      <c r="H47" s="130">
        <v>31.688488717495087</v>
      </c>
      <c r="I47" s="35">
        <v>30.674203681376511</v>
      </c>
      <c r="J47" s="35">
        <v>31.158136828390546</v>
      </c>
      <c r="K47" s="35">
        <v>18.3985750638196</v>
      </c>
      <c r="L47" s="35">
        <v>25.426638427924384</v>
      </c>
    </row>
    <row r="48" spans="1:12" ht="15" customHeight="1" x14ac:dyDescent="0.2">
      <c r="A48" s="203"/>
      <c r="B48" s="79" t="s">
        <v>87</v>
      </c>
      <c r="C48" s="118">
        <v>17.878303299223901</v>
      </c>
      <c r="D48" s="35">
        <v>18.012166098693768</v>
      </c>
      <c r="E48" s="35">
        <v>18.805525973096675</v>
      </c>
      <c r="F48" s="35">
        <v>14.574617923315003</v>
      </c>
      <c r="G48" s="93">
        <v>18.332513558117871</v>
      </c>
      <c r="H48" s="130">
        <v>37.643093723404071</v>
      </c>
      <c r="I48" s="35">
        <v>38.484907026447502</v>
      </c>
      <c r="J48" s="35">
        <v>39.131834345566261</v>
      </c>
      <c r="K48" s="35">
        <v>28.853420026172405</v>
      </c>
      <c r="L48" s="35">
        <v>36.363661575331385</v>
      </c>
    </row>
    <row r="49" spans="1:12" ht="15" customHeight="1" x14ac:dyDescent="0.2">
      <c r="A49" s="203"/>
      <c r="B49" s="79" t="s">
        <v>88</v>
      </c>
      <c r="C49" s="118">
        <v>47.392212285667696</v>
      </c>
      <c r="D49" s="35">
        <v>49.581990160211859</v>
      </c>
      <c r="E49" s="35">
        <v>51.12356216236585</v>
      </c>
      <c r="F49" s="35">
        <v>42.134298366223547</v>
      </c>
      <c r="G49" s="93">
        <v>53.830960209708628</v>
      </c>
      <c r="H49" s="130">
        <v>56.009082784059892</v>
      </c>
      <c r="I49" s="35">
        <v>58.253693414743012</v>
      </c>
      <c r="J49" s="35">
        <v>59.80071932237589</v>
      </c>
      <c r="K49" s="35">
        <v>49.31122189468374</v>
      </c>
      <c r="L49" s="35">
        <v>62.026383340026769</v>
      </c>
    </row>
    <row r="50" spans="1:12" ht="15" customHeight="1" x14ac:dyDescent="0.2">
      <c r="A50" s="204"/>
      <c r="B50" s="79" t="s">
        <v>89</v>
      </c>
      <c r="C50" s="118">
        <v>95.426610777468355</v>
      </c>
      <c r="D50" s="35">
        <v>99.622720128534993</v>
      </c>
      <c r="E50" s="35">
        <v>101.13150250898984</v>
      </c>
      <c r="F50" s="35">
        <v>78.671724621437903</v>
      </c>
      <c r="G50" s="93">
        <v>111.66415405252941</v>
      </c>
      <c r="H50" s="130">
        <v>99.355625985265789</v>
      </c>
      <c r="I50" s="35">
        <v>103.66344960119756</v>
      </c>
      <c r="J50" s="35">
        <v>105.48223249614978</v>
      </c>
      <c r="K50" s="35">
        <v>82.568255088133242</v>
      </c>
      <c r="L50" s="35">
        <v>116.34651481788281</v>
      </c>
    </row>
    <row r="51" spans="1:12" ht="15" customHeight="1" x14ac:dyDescent="0.2">
      <c r="A51" s="202" t="s">
        <v>107</v>
      </c>
      <c r="B51" s="79" t="s">
        <v>86</v>
      </c>
      <c r="C51" s="117">
        <v>33.573364342236587</v>
      </c>
      <c r="D51" s="34">
        <v>33.201697288161874</v>
      </c>
      <c r="E51" s="34">
        <v>31.895466874690971</v>
      </c>
      <c r="F51" s="34">
        <v>19.878139961105102</v>
      </c>
      <c r="G51" s="92">
        <v>28.611555353697977</v>
      </c>
      <c r="H51" s="129">
        <v>35.327443274971216</v>
      </c>
      <c r="I51" s="34">
        <v>35.335302474604241</v>
      </c>
      <c r="J51" s="34">
        <v>33.828976174625609</v>
      </c>
      <c r="K51" s="34">
        <v>21.590025102231436</v>
      </c>
      <c r="L51" s="34">
        <v>30.690029615259661</v>
      </c>
    </row>
    <row r="52" spans="1:12" ht="15" customHeight="1" x14ac:dyDescent="0.2">
      <c r="A52" s="203"/>
      <c r="B52" s="79" t="s">
        <v>87</v>
      </c>
      <c r="C52" s="118">
        <v>20.439246318865511</v>
      </c>
      <c r="D52" s="35">
        <v>21.217583812033634</v>
      </c>
      <c r="E52" s="35">
        <v>22.445419805355694</v>
      </c>
      <c r="F52" s="35">
        <v>17.620286597805112</v>
      </c>
      <c r="G52" s="93">
        <v>21.991575642555524</v>
      </c>
      <c r="H52" s="130">
        <v>45.770816199112183</v>
      </c>
      <c r="I52" s="35">
        <v>47.292177115607039</v>
      </c>
      <c r="J52" s="35">
        <v>48.46455491965586</v>
      </c>
      <c r="K52" s="35">
        <v>36.53765238768964</v>
      </c>
      <c r="L52" s="35">
        <v>45.481819413561141</v>
      </c>
    </row>
    <row r="53" spans="1:12" ht="15" customHeight="1" x14ac:dyDescent="0.2">
      <c r="A53" s="203"/>
      <c r="B53" s="79" t="s">
        <v>88</v>
      </c>
      <c r="C53" s="118">
        <v>55.879145614437732</v>
      </c>
      <c r="D53" s="35">
        <v>58.539648288738285</v>
      </c>
      <c r="E53" s="35">
        <v>60.085012791357464</v>
      </c>
      <c r="F53" s="35">
        <v>52.101219973949775</v>
      </c>
      <c r="G53" s="93">
        <v>62.295537023965849</v>
      </c>
      <c r="H53" s="130">
        <v>68.712070285438443</v>
      </c>
      <c r="I53" s="35">
        <v>71.365971694252167</v>
      </c>
      <c r="J53" s="35">
        <v>73.0033489413034</v>
      </c>
      <c r="K53" s="35">
        <v>62.855024852102211</v>
      </c>
      <c r="L53" s="35">
        <v>74.810393719378141</v>
      </c>
    </row>
    <row r="54" spans="1:12" ht="15" customHeight="1" x14ac:dyDescent="0.2">
      <c r="A54" s="204"/>
      <c r="B54" s="79" t="s">
        <v>89</v>
      </c>
      <c r="C54" s="119">
        <v>104.30749428023402</v>
      </c>
      <c r="D54" s="36">
        <v>108.41739550876379</v>
      </c>
      <c r="E54" s="36">
        <v>111.25462773086696</v>
      </c>
      <c r="F54" s="36">
        <v>93.954967732092157</v>
      </c>
      <c r="G54" s="94">
        <v>116.90020665118291</v>
      </c>
      <c r="H54" s="131">
        <v>110.24639559043219</v>
      </c>
      <c r="I54" s="36">
        <v>114.65855848873302</v>
      </c>
      <c r="J54" s="36">
        <v>117.82659301859096</v>
      </c>
      <c r="K54" s="36">
        <v>99.78382343257897</v>
      </c>
      <c r="L54" s="36">
        <v>123.83902060330017</v>
      </c>
    </row>
    <row r="55" spans="1:12" ht="15" customHeight="1" x14ac:dyDescent="0.2">
      <c r="A55" s="202" t="s">
        <v>53</v>
      </c>
      <c r="B55" s="79" t="s">
        <v>86</v>
      </c>
      <c r="C55" s="117">
        <v>20.430383023261736</v>
      </c>
      <c r="D55" s="34">
        <v>17.718025296215366</v>
      </c>
      <c r="E55" s="34">
        <v>17.661917563414672</v>
      </c>
      <c r="F55" s="34">
        <v>10.676522511411813</v>
      </c>
      <c r="G55" s="92">
        <v>15.715303147069019</v>
      </c>
      <c r="H55" s="129">
        <v>21.042071137730652</v>
      </c>
      <c r="I55" s="34">
        <v>18.271713586722097</v>
      </c>
      <c r="J55" s="34">
        <v>17.908076693218362</v>
      </c>
      <c r="K55" s="34">
        <v>10.737184571135744</v>
      </c>
      <c r="L55" s="34">
        <v>16.498057709949851</v>
      </c>
    </row>
    <row r="56" spans="1:12" ht="15" customHeight="1" x14ac:dyDescent="0.2">
      <c r="A56" s="203"/>
      <c r="B56" s="79" t="s">
        <v>87</v>
      </c>
      <c r="C56" s="118">
        <v>12.087315968283082</v>
      </c>
      <c r="D56" s="35">
        <v>12.996642662609174</v>
      </c>
      <c r="E56" s="35">
        <v>14.585793912602835</v>
      </c>
      <c r="F56" s="35">
        <v>11.760606419429742</v>
      </c>
      <c r="G56" s="93">
        <v>13.902169671446277</v>
      </c>
      <c r="H56" s="130">
        <v>31.045109579775932</v>
      </c>
      <c r="I56" s="35">
        <v>29.578566059731223</v>
      </c>
      <c r="J56" s="35">
        <v>32.223089446394944</v>
      </c>
      <c r="K56" s="35">
        <v>25.174461025616377</v>
      </c>
      <c r="L56" s="35">
        <v>28.951879735258213</v>
      </c>
    </row>
    <row r="57" spans="1:12" ht="15" customHeight="1" x14ac:dyDescent="0.2">
      <c r="A57" s="203"/>
      <c r="B57" s="79" t="s">
        <v>88</v>
      </c>
      <c r="C57" s="118">
        <v>44.671066504263607</v>
      </c>
      <c r="D57" s="35">
        <v>47.532484495500803</v>
      </c>
      <c r="E57" s="35">
        <v>50.074254401963614</v>
      </c>
      <c r="F57" s="35">
        <v>42.698237199458831</v>
      </c>
      <c r="G57" s="93">
        <v>48.525359318704758</v>
      </c>
      <c r="H57" s="130">
        <v>56.263488401199218</v>
      </c>
      <c r="I57" s="35">
        <v>57.533753150830222</v>
      </c>
      <c r="J57" s="35">
        <v>60.313942693350185</v>
      </c>
      <c r="K57" s="35">
        <v>51.450964390868329</v>
      </c>
      <c r="L57" s="35">
        <v>59.238973851740305</v>
      </c>
    </row>
    <row r="58" spans="1:12" ht="15" customHeight="1" x14ac:dyDescent="0.2">
      <c r="A58" s="204"/>
      <c r="B58" s="79" t="s">
        <v>89</v>
      </c>
      <c r="C58" s="119">
        <v>92.313488009159755</v>
      </c>
      <c r="D58" s="36">
        <v>95.158466578037164</v>
      </c>
      <c r="E58" s="36">
        <v>104.16980966678341</v>
      </c>
      <c r="F58" s="36">
        <v>79.175098969314007</v>
      </c>
      <c r="G58" s="94">
        <v>104.88691239415773</v>
      </c>
      <c r="H58" s="131">
        <v>97.107888584927437</v>
      </c>
      <c r="I58" s="36">
        <v>100.30965248709273</v>
      </c>
      <c r="J58" s="36">
        <v>109.77874583315435</v>
      </c>
      <c r="K58" s="36">
        <v>84.130131794291046</v>
      </c>
      <c r="L58" s="36">
        <v>110.42791050718077</v>
      </c>
    </row>
    <row r="59" spans="1:12" ht="15" customHeight="1" x14ac:dyDescent="0.2">
      <c r="A59" s="202" t="s">
        <v>114</v>
      </c>
      <c r="B59" s="79" t="s">
        <v>86</v>
      </c>
      <c r="C59" s="118">
        <v>6.1265061074355156</v>
      </c>
      <c r="D59" s="35">
        <v>6.2470545242618352</v>
      </c>
      <c r="E59" s="35">
        <v>7.091515681310649</v>
      </c>
      <c r="F59" s="35">
        <v>4.886567072057681</v>
      </c>
      <c r="G59" s="93">
        <v>5.500233018857517</v>
      </c>
      <c r="H59" s="130">
        <v>6.7815413516267347</v>
      </c>
      <c r="I59" s="35">
        <v>6.3271449668805761</v>
      </c>
      <c r="J59" s="35">
        <v>7.4691703625638795</v>
      </c>
      <c r="K59" s="35">
        <v>5.3708214665859195</v>
      </c>
      <c r="L59" s="35">
        <v>5.9026890934080676</v>
      </c>
    </row>
    <row r="60" spans="1:12" ht="15" customHeight="1" x14ac:dyDescent="0.2">
      <c r="A60" s="203"/>
      <c r="B60" s="79" t="s">
        <v>87</v>
      </c>
      <c r="C60" s="118">
        <v>4.3174508163866152</v>
      </c>
      <c r="D60" s="35">
        <v>6.4980018294229511</v>
      </c>
      <c r="E60" s="35">
        <v>6.3642441467865352</v>
      </c>
      <c r="F60" s="35">
        <v>6.2843542588900307</v>
      </c>
      <c r="G60" s="93">
        <v>7.5531585012190057</v>
      </c>
      <c r="H60" s="130">
        <v>6.9703422818771861</v>
      </c>
      <c r="I60" s="35">
        <v>9.5552584278563728</v>
      </c>
      <c r="J60" s="35">
        <v>9.0496713510909732</v>
      </c>
      <c r="K60" s="35">
        <v>9.0611619546786493</v>
      </c>
      <c r="L60" s="35">
        <v>10.994811763242344</v>
      </c>
    </row>
    <row r="61" spans="1:12" ht="15" customHeight="1" x14ac:dyDescent="0.2">
      <c r="A61" s="203"/>
      <c r="B61" s="79" t="s">
        <v>88</v>
      </c>
      <c r="C61" s="118">
        <v>22.3404711831116</v>
      </c>
      <c r="D61" s="35">
        <v>34.305666542102045</v>
      </c>
      <c r="E61" s="35">
        <v>36.297129523694927</v>
      </c>
      <c r="F61" s="35">
        <v>32.521465415879398</v>
      </c>
      <c r="G61" s="93">
        <v>36.26476033663409</v>
      </c>
      <c r="H61" s="130">
        <v>28.13550406548374</v>
      </c>
      <c r="I61" s="35">
        <v>42.036958679773562</v>
      </c>
      <c r="J61" s="35">
        <v>43.907202016850292</v>
      </c>
      <c r="K61" s="35">
        <v>39.819713040019515</v>
      </c>
      <c r="L61" s="35">
        <v>44.398945026035115</v>
      </c>
    </row>
    <row r="62" spans="1:12" ht="15" customHeight="1" x14ac:dyDescent="0.2">
      <c r="A62" s="204"/>
      <c r="B62" s="79" t="s">
        <v>89</v>
      </c>
      <c r="C62" s="118">
        <v>44.991553588859233</v>
      </c>
      <c r="D62" s="35">
        <v>64.489417139673606</v>
      </c>
      <c r="E62" s="35">
        <v>70.030232520418707</v>
      </c>
      <c r="F62" s="35">
        <v>56.389033851730737</v>
      </c>
      <c r="G62" s="93">
        <v>58.715150245396757</v>
      </c>
      <c r="H62" s="130">
        <v>47.342345938930251</v>
      </c>
      <c r="I62" s="35">
        <v>70.451162461730902</v>
      </c>
      <c r="J62" s="35">
        <v>76.29740827135555</v>
      </c>
      <c r="K62" s="35">
        <v>61.925630558624256</v>
      </c>
      <c r="L62" s="35">
        <v>65.109573732681696</v>
      </c>
    </row>
    <row r="63" spans="1:12" ht="15" customHeight="1" x14ac:dyDescent="0.2">
      <c r="A63" s="202" t="s">
        <v>46</v>
      </c>
      <c r="B63" s="79" t="s">
        <v>86</v>
      </c>
      <c r="C63" s="117">
        <v>10.710481351576407</v>
      </c>
      <c r="D63" s="34">
        <v>10.14477828599051</v>
      </c>
      <c r="E63" s="34">
        <v>10.207529647283176</v>
      </c>
      <c r="F63" s="34">
        <v>5.7126623778154899</v>
      </c>
      <c r="G63" s="92">
        <v>8.2542451102231134</v>
      </c>
      <c r="H63" s="129">
        <v>11.069205607370831</v>
      </c>
      <c r="I63" s="34">
        <v>10.574186890688521</v>
      </c>
      <c r="J63" s="34">
        <v>10.709539302067595</v>
      </c>
      <c r="K63" s="34">
        <v>6.6453419497037336</v>
      </c>
      <c r="L63" s="34">
        <v>8.5469488375359912</v>
      </c>
    </row>
    <row r="64" spans="1:12" ht="15" customHeight="1" x14ac:dyDescent="0.2">
      <c r="A64" s="203"/>
      <c r="B64" s="79" t="s">
        <v>87</v>
      </c>
      <c r="C64" s="118">
        <v>6.6493894062620402</v>
      </c>
      <c r="D64" s="35">
        <v>5.9220759493386579</v>
      </c>
      <c r="E64" s="35">
        <v>5.9506868579867396</v>
      </c>
      <c r="F64" s="35">
        <v>4.8777555582920282</v>
      </c>
      <c r="G64" s="93">
        <v>5.338620394281496</v>
      </c>
      <c r="H64" s="130">
        <v>21.330037210622468</v>
      </c>
      <c r="I64" s="35">
        <v>20.993899573958846</v>
      </c>
      <c r="J64" s="35">
        <v>19.696341246653446</v>
      </c>
      <c r="K64" s="35">
        <v>14.677744689085435</v>
      </c>
      <c r="L64" s="35">
        <v>15.409199774403408</v>
      </c>
    </row>
    <row r="65" spans="1:12" ht="15" customHeight="1" x14ac:dyDescent="0.2">
      <c r="A65" s="203"/>
      <c r="B65" s="79" t="s">
        <v>88</v>
      </c>
      <c r="C65" s="118">
        <v>28.805042881900537</v>
      </c>
      <c r="D65" s="35">
        <v>32.514314995656626</v>
      </c>
      <c r="E65" s="35">
        <v>30.926727424182982</v>
      </c>
      <c r="F65" s="35">
        <v>27.479169889709066</v>
      </c>
      <c r="G65" s="93">
        <v>30.777966734958117</v>
      </c>
      <c r="H65" s="130">
        <v>40.456653274620223</v>
      </c>
      <c r="I65" s="35">
        <v>43.834671405213534</v>
      </c>
      <c r="J65" s="35">
        <v>41.439338373485526</v>
      </c>
      <c r="K65" s="35">
        <v>36.05460066875068</v>
      </c>
      <c r="L65" s="35">
        <v>39.521799542541835</v>
      </c>
    </row>
    <row r="66" spans="1:12" ht="15" customHeight="1" x14ac:dyDescent="0.2">
      <c r="A66" s="204"/>
      <c r="B66" s="79" t="s">
        <v>89</v>
      </c>
      <c r="C66" s="119">
        <v>55.781743818297528</v>
      </c>
      <c r="D66" s="36">
        <v>58.24724122763633</v>
      </c>
      <c r="E66" s="36">
        <v>56.424257534151636</v>
      </c>
      <c r="F66" s="36">
        <v>46.522503464919559</v>
      </c>
      <c r="G66" s="94">
        <v>49.56441181298009</v>
      </c>
      <c r="H66" s="131">
        <v>59.260669205686021</v>
      </c>
      <c r="I66" s="36">
        <v>62.241171181683463</v>
      </c>
      <c r="J66" s="36">
        <v>59.490481788165972</v>
      </c>
      <c r="K66" s="36">
        <v>49.908010084561973</v>
      </c>
      <c r="L66" s="36">
        <v>52.523481174949048</v>
      </c>
    </row>
    <row r="67" spans="1:12" ht="15" customHeight="1" x14ac:dyDescent="0.2">
      <c r="A67" s="202" t="s">
        <v>47</v>
      </c>
      <c r="B67" s="79" t="s">
        <v>86</v>
      </c>
      <c r="C67" s="117">
        <v>4.7650876314125385</v>
      </c>
      <c r="D67" s="34">
        <v>3.710408147430527</v>
      </c>
      <c r="E67" s="34">
        <v>4.2730662281067602</v>
      </c>
      <c r="F67" s="34">
        <v>3.066833852882124</v>
      </c>
      <c r="G67" s="92">
        <v>4.0846787435696097</v>
      </c>
      <c r="H67" s="129">
        <v>4.9377357339999497</v>
      </c>
      <c r="I67" s="34">
        <v>3.8106894487124334</v>
      </c>
      <c r="J67" s="34">
        <v>4.3064495580138447</v>
      </c>
      <c r="K67" s="34">
        <v>3.1636812377099806</v>
      </c>
      <c r="L67" s="34">
        <v>4.2113354487965742</v>
      </c>
    </row>
    <row r="68" spans="1:12" ht="15" customHeight="1" x14ac:dyDescent="0.2">
      <c r="A68" s="203"/>
      <c r="B68" s="79" t="s">
        <v>87</v>
      </c>
      <c r="C68" s="118">
        <v>3.5845224395057484</v>
      </c>
      <c r="D68" s="35">
        <v>3.0715518964550319</v>
      </c>
      <c r="E68" s="35">
        <v>3.1868365823830724</v>
      </c>
      <c r="F68" s="35">
        <v>1.8918169418336015</v>
      </c>
      <c r="G68" s="93">
        <v>2.1670289009416415</v>
      </c>
      <c r="H68" s="130">
        <v>7.0344723642177662</v>
      </c>
      <c r="I68" s="35">
        <v>5.8216623153740716</v>
      </c>
      <c r="J68" s="35">
        <v>5.8761001667732486</v>
      </c>
      <c r="K68" s="35">
        <v>4.2362772010384333</v>
      </c>
      <c r="L68" s="35">
        <v>3.9918953438398659</v>
      </c>
    </row>
    <row r="69" spans="1:12" ht="15" customHeight="1" x14ac:dyDescent="0.2">
      <c r="A69" s="203"/>
      <c r="B69" s="79" t="s">
        <v>88</v>
      </c>
      <c r="C69" s="118">
        <v>13.930120729819093</v>
      </c>
      <c r="D69" s="35">
        <v>15.394447287662841</v>
      </c>
      <c r="E69" s="35">
        <v>19.81455385980972</v>
      </c>
      <c r="F69" s="35">
        <v>11.944984175051527</v>
      </c>
      <c r="G69" s="93">
        <v>14.082913079401054</v>
      </c>
      <c r="H69" s="130">
        <v>20.895181094728638</v>
      </c>
      <c r="I69" s="35">
        <v>22.46542243012356</v>
      </c>
      <c r="J69" s="35">
        <v>26.098196573204294</v>
      </c>
      <c r="K69" s="35">
        <v>17.862205513808679</v>
      </c>
      <c r="L69" s="35">
        <v>19.43480187279296</v>
      </c>
    </row>
    <row r="70" spans="1:12" ht="15" customHeight="1" x14ac:dyDescent="0.2">
      <c r="A70" s="204"/>
      <c r="B70" s="79" t="s">
        <v>89</v>
      </c>
      <c r="C70" s="119">
        <v>42.809584296561987</v>
      </c>
      <c r="D70" s="36">
        <v>62.541819009538493</v>
      </c>
      <c r="E70" s="36">
        <v>66.332060522572348</v>
      </c>
      <c r="F70" s="36">
        <v>41.903156685794379</v>
      </c>
      <c r="G70" s="94">
        <v>55.322562540462521</v>
      </c>
      <c r="H70" s="131">
        <v>44.205549001884663</v>
      </c>
      <c r="I70" s="36">
        <v>63.202472027244887</v>
      </c>
      <c r="J70" s="36">
        <v>67.352553761381159</v>
      </c>
      <c r="K70" s="36">
        <v>42.672021946084179</v>
      </c>
      <c r="L70" s="36">
        <v>57.02771001602472</v>
      </c>
    </row>
    <row r="71" spans="1:12" ht="15" customHeight="1" x14ac:dyDescent="0.2">
      <c r="A71" s="202" t="s">
        <v>57</v>
      </c>
      <c r="B71" s="79" t="s">
        <v>86</v>
      </c>
      <c r="C71" s="118">
        <v>18.848496415826514</v>
      </c>
      <c r="D71" s="35">
        <v>18.616113558043985</v>
      </c>
      <c r="E71" s="35">
        <v>17.362982188055664</v>
      </c>
      <c r="F71" s="35">
        <v>12.505563616380156</v>
      </c>
      <c r="G71" s="93">
        <v>15.615277382202963</v>
      </c>
      <c r="H71" s="130">
        <v>19.751418399818203</v>
      </c>
      <c r="I71" s="35">
        <v>19.210772021300045</v>
      </c>
      <c r="J71" s="35">
        <v>18.015977660894787</v>
      </c>
      <c r="K71" s="35">
        <v>12.926910099411833</v>
      </c>
      <c r="L71" s="35">
        <v>16.153735222968582</v>
      </c>
    </row>
    <row r="72" spans="1:12" ht="15" customHeight="1" x14ac:dyDescent="0.2">
      <c r="A72" s="203"/>
      <c r="B72" s="79" t="s">
        <v>87</v>
      </c>
      <c r="C72" s="118">
        <v>12.001607564351453</v>
      </c>
      <c r="D72" s="35">
        <v>13.049426960256167</v>
      </c>
      <c r="E72" s="35">
        <v>13.120498048972591</v>
      </c>
      <c r="F72" s="35">
        <v>11.535403241648632</v>
      </c>
      <c r="G72" s="93">
        <v>12.580095447175294</v>
      </c>
      <c r="H72" s="130">
        <v>22.596063861654095</v>
      </c>
      <c r="I72" s="35">
        <v>23.77221190434263</v>
      </c>
      <c r="J72" s="35">
        <v>23.486470172233577</v>
      </c>
      <c r="K72" s="35">
        <v>19.922561880419476</v>
      </c>
      <c r="L72" s="35">
        <v>21.527909814532372</v>
      </c>
    </row>
    <row r="73" spans="1:12" ht="15" customHeight="1" x14ac:dyDescent="0.2">
      <c r="A73" s="203"/>
      <c r="B73" s="79" t="s">
        <v>88</v>
      </c>
      <c r="C73" s="118">
        <v>35.969552457311764</v>
      </c>
      <c r="D73" s="35">
        <v>36.893370388480946</v>
      </c>
      <c r="E73" s="35">
        <v>39.41278537298502</v>
      </c>
      <c r="F73" s="35">
        <v>36.7950254233576</v>
      </c>
      <c r="G73" s="93">
        <v>43.600559979858204</v>
      </c>
      <c r="H73" s="130">
        <v>44.744493782220694</v>
      </c>
      <c r="I73" s="35">
        <v>45.33954449107366</v>
      </c>
      <c r="J73" s="35">
        <v>47.837461535564927</v>
      </c>
      <c r="K73" s="35">
        <v>44.714868429999953</v>
      </c>
      <c r="L73" s="35">
        <v>51.416550098444596</v>
      </c>
    </row>
    <row r="74" spans="1:12" ht="15" customHeight="1" x14ac:dyDescent="0.2">
      <c r="A74" s="203"/>
      <c r="B74" s="80" t="s">
        <v>89</v>
      </c>
      <c r="C74" s="118">
        <v>82.73484278742454</v>
      </c>
      <c r="D74" s="35">
        <v>78.203353048686949</v>
      </c>
      <c r="E74" s="35">
        <v>83.385981387833979</v>
      </c>
      <c r="F74" s="35">
        <v>72.778250673767076</v>
      </c>
      <c r="G74" s="93">
        <v>88.905750603033852</v>
      </c>
      <c r="H74" s="130">
        <v>85.49360923627367</v>
      </c>
      <c r="I74" s="35">
        <v>81.936339116040386</v>
      </c>
      <c r="J74" s="35">
        <v>87.436599914408845</v>
      </c>
      <c r="K74" s="35">
        <v>76.941255819559672</v>
      </c>
      <c r="L74" s="35">
        <v>93.54663564407771</v>
      </c>
    </row>
    <row r="75" spans="1:12" ht="15" customHeight="1" x14ac:dyDescent="0.2">
      <c r="A75" s="202" t="s">
        <v>115</v>
      </c>
      <c r="B75" s="79" t="s">
        <v>86</v>
      </c>
      <c r="C75" s="117">
        <v>10.867237833469753</v>
      </c>
      <c r="D75" s="34">
        <v>10.867237833469753</v>
      </c>
      <c r="E75" s="34">
        <v>10.892048878751648</v>
      </c>
      <c r="F75" s="34">
        <v>6.7486043166752792</v>
      </c>
      <c r="G75" s="92">
        <v>6.5997380449839129</v>
      </c>
      <c r="H75" s="129">
        <v>11.115348286288697</v>
      </c>
      <c r="I75" s="34">
        <v>11.289025603261958</v>
      </c>
      <c r="J75" s="34">
        <v>11.264214557980065</v>
      </c>
      <c r="K75" s="34">
        <v>7.2448252223131675</v>
      </c>
      <c r="L75" s="34">
        <v>6.7486043166752792</v>
      </c>
    </row>
    <row r="76" spans="1:12" ht="15" customHeight="1" x14ac:dyDescent="0.2">
      <c r="A76" s="203"/>
      <c r="B76" s="79" t="s">
        <v>87</v>
      </c>
      <c r="C76" s="118">
        <v>4.9704937145288657</v>
      </c>
      <c r="D76" s="35">
        <v>4.1916122252418679</v>
      </c>
      <c r="E76" s="35">
        <v>4.1403700219993027</v>
      </c>
      <c r="F76" s="35">
        <v>3.4332276172518967</v>
      </c>
      <c r="G76" s="93">
        <v>2.8183211783411095</v>
      </c>
      <c r="H76" s="130">
        <v>8.4139697724292759</v>
      </c>
      <c r="I76" s="35">
        <v>7.8400570961125409</v>
      </c>
      <c r="J76" s="35">
        <v>7.3686288262809381</v>
      </c>
      <c r="K76" s="35">
        <v>6.5590020150483994</v>
      </c>
      <c r="L76" s="35">
        <v>5.3804313404693902</v>
      </c>
    </row>
    <row r="77" spans="1:12" ht="15" customHeight="1" x14ac:dyDescent="0.2">
      <c r="A77" s="203"/>
      <c r="B77" s="79" t="s">
        <v>88</v>
      </c>
      <c r="C77" s="118">
        <v>11.788975785650109</v>
      </c>
      <c r="D77" s="35">
        <v>10.000422201831565</v>
      </c>
      <c r="E77" s="35">
        <v>10.972088331502217</v>
      </c>
      <c r="F77" s="35">
        <v>8.6762046445812988</v>
      </c>
      <c r="G77" s="93">
        <v>7.8851136363538661</v>
      </c>
      <c r="H77" s="130">
        <v>19.923455065901752</v>
      </c>
      <c r="I77" s="35">
        <v>19.003381828072019</v>
      </c>
      <c r="J77" s="35">
        <v>18.762614999481066</v>
      </c>
      <c r="K77" s="35">
        <v>17.661966640208114</v>
      </c>
      <c r="L77" s="35">
        <v>17.790948869810414</v>
      </c>
    </row>
    <row r="78" spans="1:12" ht="15" customHeight="1" x14ac:dyDescent="0.2">
      <c r="A78" s="204"/>
      <c r="B78" s="79" t="s">
        <v>89</v>
      </c>
      <c r="C78" s="119">
        <v>14.515585042116543</v>
      </c>
      <c r="D78" s="36">
        <v>14.942514013943503</v>
      </c>
      <c r="E78" s="36">
        <v>10.673224295673927</v>
      </c>
      <c r="F78" s="36">
        <v>6.4039345774043577</v>
      </c>
      <c r="G78" s="94">
        <v>16.650229901251326</v>
      </c>
      <c r="H78" s="131">
        <v>15.369442985770458</v>
      </c>
      <c r="I78" s="36">
        <v>15.796371957597417</v>
      </c>
      <c r="J78" s="36">
        <v>13.234798126635669</v>
      </c>
      <c r="K78" s="36">
        <v>8.538579436539143</v>
      </c>
      <c r="L78" s="36">
        <v>23.908022422309596</v>
      </c>
    </row>
    <row r="79" spans="1:12" ht="15" customHeight="1" x14ac:dyDescent="0.2">
      <c r="A79" s="205" t="s">
        <v>48</v>
      </c>
      <c r="B79" s="37" t="s">
        <v>86</v>
      </c>
      <c r="C79" s="120">
        <v>35.78303995799407</v>
      </c>
      <c r="D79" s="121">
        <v>34.542401483751974</v>
      </c>
      <c r="E79" s="121">
        <v>33.912136332639939</v>
      </c>
      <c r="F79" s="120">
        <v>21.9527310422121</v>
      </c>
      <c r="G79" s="122">
        <v>29.228889934125643</v>
      </c>
      <c r="H79" s="132">
        <v>36.39678127629027</v>
      </c>
      <c r="I79" s="121">
        <v>35.189507212357412</v>
      </c>
      <c r="J79" s="121">
        <v>34.510346116496365</v>
      </c>
      <c r="K79" s="120">
        <v>22.433434299857616</v>
      </c>
      <c r="L79" s="120">
        <v>29.839627209226649</v>
      </c>
    </row>
    <row r="80" spans="1:12" ht="15" customHeight="1" x14ac:dyDescent="0.2">
      <c r="A80" s="206"/>
      <c r="B80" s="40" t="s">
        <v>87</v>
      </c>
      <c r="C80" s="123">
        <v>17.005690040593954</v>
      </c>
      <c r="D80" s="124">
        <v>17.490596303476853</v>
      </c>
      <c r="E80" s="124">
        <v>17.913330382299407</v>
      </c>
      <c r="F80" s="123">
        <v>14.344761697001651</v>
      </c>
      <c r="G80" s="125">
        <v>17.126173885401371</v>
      </c>
      <c r="H80" s="133">
        <v>32.691368607689014</v>
      </c>
      <c r="I80" s="124">
        <v>33.521617963038175</v>
      </c>
      <c r="J80" s="124">
        <v>34.116529474843169</v>
      </c>
      <c r="K80" s="123">
        <v>26.374029418876486</v>
      </c>
      <c r="L80" s="123">
        <v>31.600914488567089</v>
      </c>
    </row>
    <row r="81" spans="1:12" ht="15" customHeight="1" x14ac:dyDescent="0.2">
      <c r="A81" s="206"/>
      <c r="B81" s="40" t="s">
        <v>88</v>
      </c>
      <c r="C81" s="123">
        <v>45.906203940611469</v>
      </c>
      <c r="D81" s="124">
        <v>48.30025571311748</v>
      </c>
      <c r="E81" s="124">
        <v>50.269971089253026</v>
      </c>
      <c r="F81" s="123">
        <v>43.414576829916129</v>
      </c>
      <c r="G81" s="125">
        <v>51.857249173330914</v>
      </c>
      <c r="H81" s="133">
        <v>54.923191527705768</v>
      </c>
      <c r="I81" s="124">
        <v>57.40045023213758</v>
      </c>
      <c r="J81" s="124">
        <v>59.364279235326663</v>
      </c>
      <c r="K81" s="123">
        <v>51.342443964262273</v>
      </c>
      <c r="L81" s="123">
        <v>60.596572764437227</v>
      </c>
    </row>
    <row r="82" spans="1:12" ht="15" customHeight="1" x14ac:dyDescent="0.2">
      <c r="A82" s="207"/>
      <c r="B82" s="43" t="s">
        <v>89</v>
      </c>
      <c r="C82" s="126">
        <v>94.005006373936652</v>
      </c>
      <c r="D82" s="127">
        <v>98.159624292461615</v>
      </c>
      <c r="E82" s="127">
        <v>101.30693454069751</v>
      </c>
      <c r="F82" s="126">
        <v>83.952802973304259</v>
      </c>
      <c r="G82" s="128">
        <v>106.90320318371157</v>
      </c>
      <c r="H82" s="134">
        <v>98.336225024986888</v>
      </c>
      <c r="I82" s="127">
        <v>102.68493568942145</v>
      </c>
      <c r="J82" s="127">
        <v>106.01119735479401</v>
      </c>
      <c r="K82" s="126">
        <v>88.405407712317881</v>
      </c>
      <c r="L82" s="126">
        <v>112.09259078763505</v>
      </c>
    </row>
    <row r="83" spans="1:12" ht="15" customHeight="1" x14ac:dyDescent="0.2">
      <c r="A83" s="135" t="s">
        <v>116</v>
      </c>
      <c r="B83" s="18"/>
      <c r="C83" s="18"/>
    </row>
  </sheetData>
  <mergeCells count="27">
    <mergeCell ref="A1:F1"/>
    <mergeCell ref="A2:F2"/>
    <mergeCell ref="C4:G4"/>
    <mergeCell ref="H4:L4"/>
    <mergeCell ref="A5:A6"/>
    <mergeCell ref="B5:B6"/>
    <mergeCell ref="C5:G5"/>
    <mergeCell ref="H5:L5"/>
    <mergeCell ref="A7:A10"/>
    <mergeCell ref="A11:A14"/>
    <mergeCell ref="A15:A18"/>
    <mergeCell ref="A19:A22"/>
    <mergeCell ref="A23:A26"/>
    <mergeCell ref="A47:A50"/>
    <mergeCell ref="A51:A54"/>
    <mergeCell ref="A55:A58"/>
    <mergeCell ref="A79:A82"/>
    <mergeCell ref="A27:A30"/>
    <mergeCell ref="A31:A34"/>
    <mergeCell ref="A35:A38"/>
    <mergeCell ref="A39:A42"/>
    <mergeCell ref="A43:A46"/>
    <mergeCell ref="A59:A62"/>
    <mergeCell ref="A63:A66"/>
    <mergeCell ref="A67:A70"/>
    <mergeCell ref="A75:A78"/>
    <mergeCell ref="A71:A74"/>
  </mergeCells>
  <phoneticPr fontId="3" type="noConversion"/>
  <pageMargins left="0.15748031496062992" right="0.15748031496062992" top="1.1811023622047245" bottom="0.47244094488188981" header="0.19685039370078741" footer="0.19685039370078741"/>
  <pageSetup paperSize="9" scale="75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1"/>
  <sheetViews>
    <sheetView zoomScaleNormal="100" workbookViewId="0">
      <selection activeCell="G3" sqref="G3:K3"/>
    </sheetView>
  </sheetViews>
  <sheetFormatPr baseColWidth="10" defaultColWidth="11.42578125" defaultRowHeight="12.75" x14ac:dyDescent="0.2"/>
  <cols>
    <col min="1" max="1" width="34.7109375" style="55" customWidth="1"/>
    <col min="2" max="11" width="10.7109375" style="53" customWidth="1"/>
    <col min="12" max="16384" width="11.42578125" style="53"/>
  </cols>
  <sheetData>
    <row r="1" spans="1:11" ht="13.5" customHeight="1" x14ac:dyDescent="0.2">
      <c r="A1" s="111" t="s">
        <v>96</v>
      </c>
      <c r="B1" s="111"/>
      <c r="C1" s="111"/>
      <c r="D1" s="111"/>
      <c r="E1" s="111"/>
      <c r="F1" s="111"/>
    </row>
    <row r="2" spans="1:11" ht="13.5" customHeight="1" x14ac:dyDescent="0.2">
      <c r="A2" s="54"/>
      <c r="B2" s="52"/>
      <c r="C2" s="52"/>
    </row>
    <row r="3" spans="1:11" ht="16.5" customHeight="1" x14ac:dyDescent="0.2">
      <c r="A3" s="53"/>
      <c r="B3" s="208" t="s">
        <v>82</v>
      </c>
      <c r="C3" s="209"/>
      <c r="D3" s="209"/>
      <c r="E3" s="209"/>
      <c r="F3" s="210"/>
      <c r="G3" s="209" t="s">
        <v>83</v>
      </c>
      <c r="H3" s="209"/>
      <c r="I3" s="209"/>
      <c r="J3" s="209"/>
      <c r="K3" s="212"/>
    </row>
    <row r="4" spans="1:11" ht="16.5" customHeight="1" x14ac:dyDescent="0.2">
      <c r="A4" s="1" t="s">
        <v>97</v>
      </c>
      <c r="B4" s="59">
        <v>2017</v>
      </c>
      <c r="C4" s="59">
        <v>2018</v>
      </c>
      <c r="D4" s="59">
        <v>2019</v>
      </c>
      <c r="E4" s="59">
        <v>2020</v>
      </c>
      <c r="F4" s="101">
        <v>2021</v>
      </c>
      <c r="G4" s="99">
        <v>2017</v>
      </c>
      <c r="H4" s="59">
        <v>2018</v>
      </c>
      <c r="I4" s="59">
        <v>2019</v>
      </c>
      <c r="J4" s="59">
        <v>2020</v>
      </c>
      <c r="K4" s="59">
        <v>2021</v>
      </c>
    </row>
    <row r="5" spans="1:11" ht="16.5" customHeight="1" x14ac:dyDescent="0.2">
      <c r="A5" s="7" t="s">
        <v>60</v>
      </c>
      <c r="B5" s="8">
        <v>0.40048477681596911</v>
      </c>
      <c r="C5" s="8">
        <v>0.41756230271314437</v>
      </c>
      <c r="D5" s="8">
        <v>0.43146392740862266</v>
      </c>
      <c r="E5" s="8">
        <v>0.41351078802480085</v>
      </c>
      <c r="F5" s="106">
        <v>0.44633683555405618</v>
      </c>
      <c r="G5" s="104">
        <v>0.45857087102943694</v>
      </c>
      <c r="H5" s="8">
        <v>0.47482044665374429</v>
      </c>
      <c r="I5" s="8">
        <v>0.48739648267456032</v>
      </c>
      <c r="J5" s="8">
        <v>0.47486519365318342</v>
      </c>
      <c r="K5" s="8">
        <v>0.50004446926950197</v>
      </c>
    </row>
    <row r="6" spans="1:11" ht="16.5" customHeight="1" x14ac:dyDescent="0.2">
      <c r="A6" s="9" t="s">
        <v>61</v>
      </c>
      <c r="B6" s="10">
        <v>0.31034728581847693</v>
      </c>
      <c r="C6" s="10">
        <v>0.32557924256037463</v>
      </c>
      <c r="D6" s="10">
        <v>0.34350786436725661</v>
      </c>
      <c r="E6" s="10">
        <v>0.32943529668769284</v>
      </c>
      <c r="F6" s="107">
        <v>0.35445831072526679</v>
      </c>
      <c r="G6" s="105">
        <v>0.3660579871061963</v>
      </c>
      <c r="H6" s="10">
        <v>0.38174849208157119</v>
      </c>
      <c r="I6" s="10">
        <v>0.39851249453122989</v>
      </c>
      <c r="J6" s="10">
        <v>0.38862377371336615</v>
      </c>
      <c r="K6" s="10">
        <v>0.40573074122294062</v>
      </c>
    </row>
    <row r="7" spans="1:11" ht="16.5" customHeight="1" x14ac:dyDescent="0.2">
      <c r="A7" s="9" t="s">
        <v>62</v>
      </c>
      <c r="B7" s="10">
        <v>0.43359412249692614</v>
      </c>
      <c r="C7" s="10">
        <v>0.45083397100315858</v>
      </c>
      <c r="D7" s="10">
        <v>0.46267194369968678</v>
      </c>
      <c r="E7" s="10">
        <v>0.4382872296800811</v>
      </c>
      <c r="F7" s="107">
        <v>0.4714340543106757</v>
      </c>
      <c r="G7" s="105">
        <v>0.49960633933992044</v>
      </c>
      <c r="H7" s="10">
        <v>0.51609302722552464</v>
      </c>
      <c r="I7" s="10">
        <v>0.52694328725272821</v>
      </c>
      <c r="J7" s="10">
        <v>0.50921640700807658</v>
      </c>
      <c r="K7" s="10">
        <v>0.5337774797712137</v>
      </c>
    </row>
    <row r="8" spans="1:11" ht="16.5" customHeight="1" x14ac:dyDescent="0.2">
      <c r="A8" s="9" t="s">
        <v>63</v>
      </c>
      <c r="B8" s="10">
        <v>0.32691519652991069</v>
      </c>
      <c r="C8" s="10">
        <v>0.34155054531689893</v>
      </c>
      <c r="D8" s="10">
        <v>0.35375208159866778</v>
      </c>
      <c r="E8" s="10">
        <v>0.33320072708060783</v>
      </c>
      <c r="F8" s="107">
        <v>0.35672167422653911</v>
      </c>
      <c r="G8" s="105">
        <v>0.3763933046398541</v>
      </c>
      <c r="H8" s="10">
        <v>0.39013029877880334</v>
      </c>
      <c r="I8" s="10">
        <v>0.40070504304278209</v>
      </c>
      <c r="J8" s="10">
        <v>0.38426964997248531</v>
      </c>
      <c r="K8" s="10">
        <v>0.40192540039517849</v>
      </c>
    </row>
    <row r="9" spans="1:11" ht="16.5" customHeight="1" x14ac:dyDescent="0.2">
      <c r="A9" s="9" t="s">
        <v>67</v>
      </c>
      <c r="B9" s="10">
        <v>0.34810638134092836</v>
      </c>
      <c r="C9" s="10">
        <v>0.37701380362391634</v>
      </c>
      <c r="D9" s="10">
        <v>0.3902846981354649</v>
      </c>
      <c r="E9" s="10">
        <v>0.39586860175375194</v>
      </c>
      <c r="F9" s="107">
        <v>0.4186186496061638</v>
      </c>
      <c r="G9" s="105">
        <v>0.48713573705715951</v>
      </c>
      <c r="H9" s="10">
        <v>0.50872912127814085</v>
      </c>
      <c r="I9" s="10">
        <v>0.51921358355674707</v>
      </c>
      <c r="J9" s="10">
        <v>0.53657689971363276</v>
      </c>
      <c r="K9" s="10">
        <v>0.54617262865758465</v>
      </c>
    </row>
    <row r="10" spans="1:11" ht="16.5" customHeight="1" x14ac:dyDescent="0.2">
      <c r="A10" s="9" t="s">
        <v>64</v>
      </c>
      <c r="B10" s="10">
        <v>0.50893704812678009</v>
      </c>
      <c r="C10" s="10">
        <v>0.52713063512605096</v>
      </c>
      <c r="D10" s="10">
        <v>0.54446160509728381</v>
      </c>
      <c r="E10" s="10">
        <v>0.55045339609629906</v>
      </c>
      <c r="F10" s="107">
        <v>0.59594561000849844</v>
      </c>
      <c r="G10" s="105">
        <v>0.54247591934104511</v>
      </c>
      <c r="H10" s="10">
        <v>0.55975451931258846</v>
      </c>
      <c r="I10" s="10">
        <v>0.57571455662196191</v>
      </c>
      <c r="J10" s="10">
        <v>0.58391371379387536</v>
      </c>
      <c r="K10" s="10">
        <v>0.62398246461820228</v>
      </c>
    </row>
    <row r="11" spans="1:11" ht="16.5" customHeight="1" x14ac:dyDescent="0.2">
      <c r="A11" s="9" t="s">
        <v>68</v>
      </c>
      <c r="B11" s="10">
        <v>0.40494596217352147</v>
      </c>
      <c r="C11" s="10">
        <v>0.43425340610153518</v>
      </c>
      <c r="D11" s="10">
        <v>0.46678590740817771</v>
      </c>
      <c r="E11" s="10">
        <v>0.44683339831782987</v>
      </c>
      <c r="F11" s="107">
        <v>0.52266419981498613</v>
      </c>
      <c r="G11" s="105">
        <v>0.42863217576187101</v>
      </c>
      <c r="H11" s="10">
        <v>0.45728550295857989</v>
      </c>
      <c r="I11" s="10">
        <v>0.48809104775313855</v>
      </c>
      <c r="J11" s="10">
        <v>0.4683323649041255</v>
      </c>
      <c r="K11" s="10">
        <v>0.54297079909075008</v>
      </c>
    </row>
    <row r="12" spans="1:11" ht="16.5" customHeight="1" x14ac:dyDescent="0.2">
      <c r="A12" s="7" t="s">
        <v>77</v>
      </c>
      <c r="B12" s="8">
        <v>0.60735336383370175</v>
      </c>
      <c r="C12" s="8">
        <v>0.62897037152722479</v>
      </c>
      <c r="D12" s="8">
        <v>0.64714664327212712</v>
      </c>
      <c r="E12" s="8">
        <v>0.65889924497717867</v>
      </c>
      <c r="F12" s="106">
        <v>0.6911511665461928</v>
      </c>
      <c r="G12" s="104">
        <v>0.63859764474480818</v>
      </c>
      <c r="H12" s="8">
        <v>0.6585043067352554</v>
      </c>
      <c r="I12" s="8">
        <v>0.67498491183760767</v>
      </c>
      <c r="J12" s="8">
        <v>0.6843705352906021</v>
      </c>
      <c r="K12" s="8">
        <v>0.71437559345701729</v>
      </c>
    </row>
    <row r="13" spans="1:11" ht="16.5" customHeight="1" x14ac:dyDescent="0.2">
      <c r="A13" s="1" t="s">
        <v>59</v>
      </c>
      <c r="B13" s="3">
        <v>0.5159032463958888</v>
      </c>
      <c r="C13" s="3">
        <v>0.53580010059589578</v>
      </c>
      <c r="D13" s="3">
        <v>0.55214879770826952</v>
      </c>
      <c r="E13" s="3">
        <v>0.55386444931096646</v>
      </c>
      <c r="F13" s="103">
        <v>0.58700558271572689</v>
      </c>
      <c r="G13" s="100">
        <v>0.55898499043246863</v>
      </c>
      <c r="H13" s="3">
        <v>0.57745901759838225</v>
      </c>
      <c r="I13" s="3">
        <v>0.59226391714327797</v>
      </c>
      <c r="J13" s="3">
        <v>0.59391286049644865</v>
      </c>
      <c r="K13" s="3">
        <v>0.62306889539810106</v>
      </c>
    </row>
    <row r="14" spans="1:11" ht="16.5" customHeight="1" x14ac:dyDescent="0.2">
      <c r="A14" s="54"/>
      <c r="B14" s="52"/>
      <c r="C14" s="52"/>
    </row>
    <row r="15" spans="1:11" ht="16.5" customHeight="1" x14ac:dyDescent="0.2">
      <c r="A15" s="53"/>
      <c r="B15" s="208" t="s">
        <v>82</v>
      </c>
      <c r="C15" s="209"/>
      <c r="D15" s="209"/>
      <c r="E15" s="209"/>
      <c r="F15" s="210"/>
      <c r="G15" s="209" t="s">
        <v>83</v>
      </c>
      <c r="H15" s="209"/>
      <c r="I15" s="209"/>
      <c r="J15" s="209"/>
      <c r="K15" s="212"/>
    </row>
    <row r="16" spans="1:11" ht="16.5" customHeight="1" x14ac:dyDescent="0.2">
      <c r="A16" s="1" t="s">
        <v>0</v>
      </c>
      <c r="B16" s="59">
        <v>2017</v>
      </c>
      <c r="C16" s="59">
        <v>2018</v>
      </c>
      <c r="D16" s="59">
        <v>2019</v>
      </c>
      <c r="E16" s="59">
        <v>2020</v>
      </c>
      <c r="F16" s="101">
        <v>2021</v>
      </c>
      <c r="G16" s="99">
        <v>2017</v>
      </c>
      <c r="H16" s="59">
        <v>2018</v>
      </c>
      <c r="I16" s="59">
        <v>2019</v>
      </c>
      <c r="J16" s="59">
        <v>2020</v>
      </c>
      <c r="K16" s="59">
        <v>2021</v>
      </c>
    </row>
    <row r="17" spans="1:12" ht="16.5" customHeight="1" x14ac:dyDescent="0.2">
      <c r="A17" s="21" t="s">
        <v>50</v>
      </c>
      <c r="B17" s="11">
        <v>0.53994372266963375</v>
      </c>
      <c r="C17" s="11">
        <v>0.5596727499248273</v>
      </c>
      <c r="D17" s="11">
        <v>0.5762193751863941</v>
      </c>
      <c r="E17" s="11">
        <v>0.58085909651662337</v>
      </c>
      <c r="F17" s="102">
        <v>0.61343958309126978</v>
      </c>
      <c r="G17" s="12">
        <v>0.57865722147850662</v>
      </c>
      <c r="H17" s="11">
        <v>0.59641652350173457</v>
      </c>
      <c r="I17" s="11">
        <v>0.61198893773725116</v>
      </c>
      <c r="J17" s="11">
        <v>0.61788235659375446</v>
      </c>
      <c r="K17" s="12">
        <v>0.64519388742818851</v>
      </c>
      <c r="L17" s="189"/>
    </row>
    <row r="18" spans="1:12" ht="16.5" customHeight="1" x14ac:dyDescent="0.2">
      <c r="A18" s="21" t="s">
        <v>103</v>
      </c>
      <c r="B18" s="11">
        <v>0.50187977865078359</v>
      </c>
      <c r="C18" s="11">
        <v>0.52260816002672683</v>
      </c>
      <c r="D18" s="11">
        <v>0.53774188809134027</v>
      </c>
      <c r="E18" s="11">
        <v>0.54286681229424971</v>
      </c>
      <c r="F18" s="102">
        <v>0.58511037713775782</v>
      </c>
      <c r="G18" s="12">
        <v>0.54646586953231424</v>
      </c>
      <c r="H18" s="11">
        <v>0.56601852889536408</v>
      </c>
      <c r="I18" s="11">
        <v>0.57934838739965255</v>
      </c>
      <c r="J18" s="11">
        <v>0.58530391477853638</v>
      </c>
      <c r="K18" s="12">
        <v>0.62175044808775193</v>
      </c>
      <c r="L18" s="189"/>
    </row>
    <row r="19" spans="1:12" ht="16.5" customHeight="1" x14ac:dyDescent="0.2">
      <c r="A19" s="21" t="s">
        <v>104</v>
      </c>
      <c r="B19" s="11">
        <v>0.49701175040518636</v>
      </c>
      <c r="C19" s="11">
        <v>0.5210062598528914</v>
      </c>
      <c r="D19" s="11">
        <v>0.54328796214236741</v>
      </c>
      <c r="E19" s="11">
        <v>0.54022365230558311</v>
      </c>
      <c r="F19" s="102">
        <v>0.57658254033926359</v>
      </c>
      <c r="G19" s="12">
        <v>0.53446410766737373</v>
      </c>
      <c r="H19" s="11">
        <v>0.5589064625721083</v>
      </c>
      <c r="I19" s="11">
        <v>0.57993164989557622</v>
      </c>
      <c r="J19" s="11">
        <v>0.5786914276177938</v>
      </c>
      <c r="K19" s="12">
        <v>0.61115717162146155</v>
      </c>
      <c r="L19" s="189"/>
    </row>
    <row r="20" spans="1:12" ht="16.5" customHeight="1" x14ac:dyDescent="0.2">
      <c r="A20" s="21" t="s">
        <v>105</v>
      </c>
      <c r="B20" s="11">
        <v>0.50823234837396258</v>
      </c>
      <c r="C20" s="11">
        <v>0.52535461841916242</v>
      </c>
      <c r="D20" s="11">
        <v>0.54318544195389751</v>
      </c>
      <c r="E20" s="11">
        <v>0.54774693929876295</v>
      </c>
      <c r="F20" s="102">
        <v>0.5746301388671704</v>
      </c>
      <c r="G20" s="12">
        <v>0.54693650392107263</v>
      </c>
      <c r="H20" s="11">
        <v>0.56279909706546272</v>
      </c>
      <c r="I20" s="11">
        <v>0.57936134611895462</v>
      </c>
      <c r="J20" s="11">
        <v>0.58197894047428766</v>
      </c>
      <c r="K20" s="12">
        <v>0.60603507110324939</v>
      </c>
      <c r="L20" s="189"/>
    </row>
    <row r="21" spans="1:12" ht="16.5" customHeight="1" x14ac:dyDescent="0.2">
      <c r="A21" s="21" t="s">
        <v>108</v>
      </c>
      <c r="B21" s="11">
        <v>0.51617309307243242</v>
      </c>
      <c r="C21" s="11">
        <v>0.53295323768021219</v>
      </c>
      <c r="D21" s="11">
        <v>0.54788480587567345</v>
      </c>
      <c r="E21" s="11">
        <v>0.54618096129323179</v>
      </c>
      <c r="F21" s="102">
        <v>0.57662290159451168</v>
      </c>
      <c r="G21" s="12">
        <v>0.56430937894223487</v>
      </c>
      <c r="H21" s="11">
        <v>0.58037143598840479</v>
      </c>
      <c r="I21" s="11">
        <v>0.59539357665793835</v>
      </c>
      <c r="J21" s="11">
        <v>0.5941096345871274</v>
      </c>
      <c r="K21" s="12">
        <v>0.62058762038043325</v>
      </c>
      <c r="L21" s="189"/>
    </row>
    <row r="22" spans="1:12" ht="16.5" customHeight="1" x14ac:dyDescent="0.2">
      <c r="A22" s="21" t="s">
        <v>109</v>
      </c>
      <c r="B22" s="11">
        <v>0.49816778776960058</v>
      </c>
      <c r="C22" s="11">
        <v>0.52131250012684205</v>
      </c>
      <c r="D22" s="11">
        <v>0.54117885314458725</v>
      </c>
      <c r="E22" s="11">
        <v>0.53905315962678568</v>
      </c>
      <c r="F22" s="102">
        <v>0.57584053897483212</v>
      </c>
      <c r="G22" s="12">
        <v>0.53537734531662817</v>
      </c>
      <c r="H22" s="11">
        <v>0.55630952579597936</v>
      </c>
      <c r="I22" s="11">
        <v>0.57528037590318715</v>
      </c>
      <c r="J22" s="11">
        <v>0.5752034251641972</v>
      </c>
      <c r="K22" s="12">
        <v>0.6073542123811424</v>
      </c>
      <c r="L22" s="189"/>
    </row>
    <row r="23" spans="1:12" ht="16.5" customHeight="1" x14ac:dyDescent="0.2">
      <c r="A23" s="21" t="s">
        <v>51</v>
      </c>
      <c r="B23" s="11">
        <v>0.54517998096624309</v>
      </c>
      <c r="C23" s="11">
        <v>0.57280665005622555</v>
      </c>
      <c r="D23" s="11">
        <v>0.59067678913536337</v>
      </c>
      <c r="E23" s="11">
        <v>0.5896916126986298</v>
      </c>
      <c r="F23" s="102">
        <v>0.61622395847651934</v>
      </c>
      <c r="G23" s="12">
        <v>0.58698582523352605</v>
      </c>
      <c r="H23" s="11">
        <v>0.61206065171886614</v>
      </c>
      <c r="I23" s="11">
        <v>0.62847308678139879</v>
      </c>
      <c r="J23" s="11">
        <v>0.6276721777225347</v>
      </c>
      <c r="K23" s="12">
        <v>0.65121882399126518</v>
      </c>
      <c r="L23" s="189"/>
    </row>
    <row r="24" spans="1:12" ht="16.5" customHeight="1" x14ac:dyDescent="0.2">
      <c r="A24" s="21" t="s">
        <v>52</v>
      </c>
      <c r="B24" s="11">
        <v>0.5175217881493942</v>
      </c>
      <c r="C24" s="11">
        <v>0.53972271126760563</v>
      </c>
      <c r="D24" s="11">
        <v>0.55644358436060182</v>
      </c>
      <c r="E24" s="11">
        <v>0.55971799997634231</v>
      </c>
      <c r="F24" s="102">
        <v>0.59039122476205574</v>
      </c>
      <c r="G24" s="12">
        <v>0.55025710027733277</v>
      </c>
      <c r="H24" s="11">
        <v>0.57203187017494739</v>
      </c>
      <c r="I24" s="11">
        <v>0.58597895523156973</v>
      </c>
      <c r="J24" s="11">
        <v>0.58916826727198646</v>
      </c>
      <c r="K24" s="12">
        <v>0.61673660698638477</v>
      </c>
      <c r="L24" s="189"/>
    </row>
    <row r="25" spans="1:12" ht="16.5" customHeight="1" x14ac:dyDescent="0.2">
      <c r="A25" s="21" t="s">
        <v>111</v>
      </c>
      <c r="B25" s="11">
        <v>0.50924490381854726</v>
      </c>
      <c r="C25" s="11">
        <v>0.52884076742202857</v>
      </c>
      <c r="D25" s="11">
        <v>0.54855639814259671</v>
      </c>
      <c r="E25" s="11">
        <v>0.54759072281345245</v>
      </c>
      <c r="F25" s="102">
        <v>0.57399736784933897</v>
      </c>
      <c r="G25" s="12">
        <v>0.55368067334978655</v>
      </c>
      <c r="H25" s="11">
        <v>0.57300553451419978</v>
      </c>
      <c r="I25" s="11">
        <v>0.58961740283840558</v>
      </c>
      <c r="J25" s="11">
        <v>0.58783614657133221</v>
      </c>
      <c r="K25" s="12">
        <v>0.611996180359072</v>
      </c>
      <c r="L25" s="189"/>
    </row>
    <row r="26" spans="1:12" ht="16.5" customHeight="1" x14ac:dyDescent="0.2">
      <c r="A26" s="21" t="s">
        <v>110</v>
      </c>
      <c r="B26" s="11">
        <v>0.4955963397573373</v>
      </c>
      <c r="C26" s="11">
        <v>0.51272244698596425</v>
      </c>
      <c r="D26" s="11">
        <v>0.53046830133540757</v>
      </c>
      <c r="E26" s="11">
        <v>0.53937993088883007</v>
      </c>
      <c r="F26" s="102">
        <v>0.57344518464294514</v>
      </c>
      <c r="G26" s="12">
        <v>0.54153679985115744</v>
      </c>
      <c r="H26" s="11">
        <v>0.55769306611803837</v>
      </c>
      <c r="I26" s="11">
        <v>0.57422874859349327</v>
      </c>
      <c r="J26" s="11">
        <v>0.5812270637245599</v>
      </c>
      <c r="K26" s="12">
        <v>0.61257204048884883</v>
      </c>
      <c r="L26" s="189"/>
    </row>
    <row r="27" spans="1:12" ht="16.5" customHeight="1" x14ac:dyDescent="0.2">
      <c r="A27" s="21" t="s">
        <v>106</v>
      </c>
      <c r="B27" s="11">
        <v>0.5088077823143855</v>
      </c>
      <c r="C27" s="11">
        <v>0.52458249312046701</v>
      </c>
      <c r="D27" s="11">
        <v>0.5374244235459954</v>
      </c>
      <c r="E27" s="11">
        <v>0.53543095425646126</v>
      </c>
      <c r="F27" s="102">
        <v>0.57809237585255446</v>
      </c>
      <c r="G27" s="12">
        <v>0.55379930981439873</v>
      </c>
      <c r="H27" s="11">
        <v>0.56818246998340338</v>
      </c>
      <c r="I27" s="11">
        <v>0.5796018422225524</v>
      </c>
      <c r="J27" s="11">
        <v>0.57731102082042096</v>
      </c>
      <c r="K27" s="12">
        <v>0.61471627315847999</v>
      </c>
      <c r="L27" s="189"/>
    </row>
    <row r="28" spans="1:12" ht="16.5" customHeight="1" x14ac:dyDescent="0.2">
      <c r="A28" s="21" t="s">
        <v>107</v>
      </c>
      <c r="B28" s="11">
        <v>0.53179154960100927</v>
      </c>
      <c r="C28" s="11">
        <v>0.55174640886208071</v>
      </c>
      <c r="D28" s="11">
        <v>0.56401894542231712</v>
      </c>
      <c r="E28" s="11">
        <v>0.56692352014061553</v>
      </c>
      <c r="F28" s="102">
        <v>0.60112129191484398</v>
      </c>
      <c r="G28" s="12">
        <v>0.58094314319211204</v>
      </c>
      <c r="H28" s="11">
        <v>0.59908464367562098</v>
      </c>
      <c r="I28" s="11">
        <v>0.60903819216240795</v>
      </c>
      <c r="J28" s="11">
        <v>0.6095605467214017</v>
      </c>
      <c r="K28" s="12">
        <v>0.64077411208434243</v>
      </c>
      <c r="L28" s="189"/>
    </row>
    <row r="29" spans="1:12" ht="16.5" customHeight="1" x14ac:dyDescent="0.2">
      <c r="A29" s="21" t="s">
        <v>53</v>
      </c>
      <c r="B29" s="11">
        <v>0.51397669887470676</v>
      </c>
      <c r="C29" s="11">
        <v>0.53445522184566241</v>
      </c>
      <c r="D29" s="11">
        <v>0.54485232221937563</v>
      </c>
      <c r="E29" s="11">
        <v>0.54398852473267845</v>
      </c>
      <c r="F29" s="102">
        <v>0.56197551774578491</v>
      </c>
      <c r="G29" s="12">
        <v>0.56821774692418725</v>
      </c>
      <c r="H29" s="11">
        <v>0.58248941574936497</v>
      </c>
      <c r="I29" s="11">
        <v>0.59372306120494234</v>
      </c>
      <c r="J29" s="11">
        <v>0.59288161400837458</v>
      </c>
      <c r="K29" s="12">
        <v>0.60616888589246587</v>
      </c>
      <c r="L29" s="189"/>
    </row>
    <row r="30" spans="1:12" ht="16.5" customHeight="1" x14ac:dyDescent="0.2">
      <c r="A30" s="21" t="s">
        <v>54</v>
      </c>
      <c r="B30" s="11">
        <v>0.48640205806688719</v>
      </c>
      <c r="C30" s="11">
        <v>0.5353262074777132</v>
      </c>
      <c r="D30" s="11">
        <v>0.53023839397741535</v>
      </c>
      <c r="E30" s="11">
        <v>0.5356943150046598</v>
      </c>
      <c r="F30" s="102">
        <v>0.5519483372138998</v>
      </c>
      <c r="G30" s="12">
        <v>0.53765248034697755</v>
      </c>
      <c r="H30" s="11">
        <v>0.57569572555638415</v>
      </c>
      <c r="I30" s="11">
        <v>0.56780829575522673</v>
      </c>
      <c r="J30" s="11">
        <v>0.57801770497228422</v>
      </c>
      <c r="K30" s="12">
        <v>0.59346156829287211</v>
      </c>
      <c r="L30" s="189"/>
    </row>
    <row r="31" spans="1:12" ht="16.5" customHeight="1" x14ac:dyDescent="0.2">
      <c r="A31" s="21" t="s">
        <v>55</v>
      </c>
      <c r="B31" s="11">
        <v>0.43576110372645183</v>
      </c>
      <c r="C31" s="11">
        <v>0.45564337092620549</v>
      </c>
      <c r="D31" s="11">
        <v>0.45574655490836768</v>
      </c>
      <c r="E31" s="11">
        <v>0.46923161001202318</v>
      </c>
      <c r="F31" s="102">
        <v>0.49306717021850555</v>
      </c>
      <c r="G31" s="12">
        <v>0.52176909821941408</v>
      </c>
      <c r="H31" s="11">
        <v>0.53402200763530205</v>
      </c>
      <c r="I31" s="11">
        <v>0.53166385745244404</v>
      </c>
      <c r="J31" s="11">
        <v>0.53716913835179281</v>
      </c>
      <c r="K31" s="12">
        <v>0.55649350649350648</v>
      </c>
      <c r="L31" s="189"/>
    </row>
    <row r="32" spans="1:12" ht="16.5" customHeight="1" x14ac:dyDescent="0.2">
      <c r="A32" s="21" t="s">
        <v>56</v>
      </c>
      <c r="B32" s="11">
        <v>0.28823058446757405</v>
      </c>
      <c r="C32" s="11">
        <v>0.34008946044171096</v>
      </c>
      <c r="D32" s="11">
        <v>0.3788827501534684</v>
      </c>
      <c r="E32" s="11">
        <v>0.32817643186306783</v>
      </c>
      <c r="F32" s="102">
        <v>0.34440433212996391</v>
      </c>
      <c r="G32" s="12">
        <v>0.38265588658766198</v>
      </c>
      <c r="H32" s="11">
        <v>0.430364894990027</v>
      </c>
      <c r="I32" s="11">
        <v>0.44435058078141498</v>
      </c>
      <c r="J32" s="11">
        <v>0.41863303498779497</v>
      </c>
      <c r="K32" s="12">
        <v>0.41423470016007879</v>
      </c>
      <c r="L32" s="189"/>
    </row>
    <row r="33" spans="1:12" ht="16.5" customHeight="1" x14ac:dyDescent="0.2">
      <c r="A33" s="21" t="s">
        <v>57</v>
      </c>
      <c r="B33" s="11">
        <v>0.50102093391599722</v>
      </c>
      <c r="C33" s="11">
        <v>0.52323403926716727</v>
      </c>
      <c r="D33" s="11">
        <v>0.53298343873444487</v>
      </c>
      <c r="E33" s="11">
        <v>0.53679477528432784</v>
      </c>
      <c r="F33" s="102">
        <v>0.56910789468929002</v>
      </c>
      <c r="G33" s="12">
        <v>0.55700401753713302</v>
      </c>
      <c r="H33" s="11">
        <v>0.57702160649880341</v>
      </c>
      <c r="I33" s="11">
        <v>0.58270860495436771</v>
      </c>
      <c r="J33" s="11">
        <v>0.58536541697998357</v>
      </c>
      <c r="K33" s="12">
        <v>0.60973688863172448</v>
      </c>
      <c r="L33" s="189"/>
    </row>
    <row r="34" spans="1:12" ht="16.5" customHeight="1" x14ac:dyDescent="0.2">
      <c r="A34" s="21" t="s">
        <v>115</v>
      </c>
      <c r="B34" s="11">
        <v>0.50858468677494195</v>
      </c>
      <c r="C34" s="11">
        <v>0.46620227038183693</v>
      </c>
      <c r="D34" s="11">
        <v>0.4543931050993536</v>
      </c>
      <c r="E34" s="11">
        <v>0.4519862370972787</v>
      </c>
      <c r="F34" s="102">
        <v>0.40856164383561644</v>
      </c>
      <c r="G34" s="12">
        <v>0.62075671852899572</v>
      </c>
      <c r="H34" s="11">
        <v>0.60398646107559228</v>
      </c>
      <c r="I34" s="11">
        <v>0.57190326749123133</v>
      </c>
      <c r="J34" s="11">
        <v>0.60831700413672984</v>
      </c>
      <c r="K34" s="12">
        <v>0.59166857404440376</v>
      </c>
      <c r="L34" s="189"/>
    </row>
    <row r="35" spans="1:12" ht="16.5" customHeight="1" x14ac:dyDescent="0.2">
      <c r="A35" s="1" t="s">
        <v>59</v>
      </c>
      <c r="B35" s="3">
        <v>0.5159032463958888</v>
      </c>
      <c r="C35" s="3">
        <v>0.53580010059589578</v>
      </c>
      <c r="D35" s="3">
        <v>0.55214879770826952</v>
      </c>
      <c r="E35" s="3">
        <v>0.55386444931096646</v>
      </c>
      <c r="F35" s="103">
        <v>0.58700558271572689</v>
      </c>
      <c r="G35" s="100">
        <v>0.55898499043246863</v>
      </c>
      <c r="H35" s="3">
        <v>0.57745901759838225</v>
      </c>
      <c r="I35" s="3">
        <v>0.59226391714327797</v>
      </c>
      <c r="J35" s="3">
        <v>0.59391286049644865</v>
      </c>
      <c r="K35" s="3">
        <v>0.62306889539810106</v>
      </c>
      <c r="L35" s="189"/>
    </row>
    <row r="36" spans="1:12" ht="16.5" customHeight="1" x14ac:dyDescent="0.2">
      <c r="A36" s="54"/>
      <c r="B36" s="52"/>
      <c r="C36" s="52"/>
    </row>
    <row r="38" spans="1:12" x14ac:dyDescent="0.2">
      <c r="A38" s="53"/>
    </row>
    <row r="40" spans="1:12" x14ac:dyDescent="0.2">
      <c r="A40" s="53"/>
    </row>
    <row r="41" spans="1:12" x14ac:dyDescent="0.2">
      <c r="A41" s="53"/>
    </row>
  </sheetData>
  <mergeCells count="4"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3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35"/>
  <sheetViews>
    <sheetView zoomScaleNormal="100" workbookViewId="0">
      <pane ySplit="4" topLeftCell="A5" activePane="bottomLeft" state="frozen"/>
      <selection pane="bottomLeft" activeCell="K12" sqref="K12"/>
    </sheetView>
  </sheetViews>
  <sheetFormatPr baseColWidth="10" defaultColWidth="11.42578125" defaultRowHeight="11.25" x14ac:dyDescent="0.2"/>
  <cols>
    <col min="1" max="1" width="7.7109375" style="83" customWidth="1"/>
    <col min="2" max="2" width="68.7109375" style="83" customWidth="1"/>
    <col min="3" max="7" width="10.7109375" style="83" customWidth="1"/>
    <col min="8" max="9" width="18.28515625" style="83" customWidth="1"/>
    <col min="10" max="16384" width="11.42578125" style="83"/>
  </cols>
  <sheetData>
    <row r="1" spans="1:11" x14ac:dyDescent="0.2">
      <c r="A1" s="216" t="s">
        <v>94</v>
      </c>
      <c r="B1" s="216"/>
      <c r="C1" s="216"/>
      <c r="D1" s="216"/>
      <c r="E1" s="216"/>
      <c r="F1" s="216"/>
      <c r="G1" s="216"/>
    </row>
    <row r="2" spans="1:11" x14ac:dyDescent="0.2">
      <c r="A2" s="89"/>
      <c r="B2" s="89"/>
    </row>
    <row r="3" spans="1:11" x14ac:dyDescent="0.2">
      <c r="A3" s="84"/>
      <c r="B3" s="84"/>
      <c r="C3" s="85"/>
      <c r="D3" s="85"/>
      <c r="E3" s="85"/>
      <c r="F3" s="85"/>
    </row>
    <row r="4" spans="1:11" s="161" customFormat="1" ht="22.5" x14ac:dyDescent="0.2">
      <c r="A4" s="88" t="s">
        <v>65</v>
      </c>
      <c r="B4" s="160" t="s">
        <v>71</v>
      </c>
      <c r="C4" s="88">
        <v>2017</v>
      </c>
      <c r="D4" s="88">
        <v>2018</v>
      </c>
      <c r="E4" s="88">
        <v>2019</v>
      </c>
      <c r="F4" s="88">
        <v>2020</v>
      </c>
      <c r="G4" s="88">
        <v>2021</v>
      </c>
      <c r="H4" s="88" t="s">
        <v>124</v>
      </c>
      <c r="I4" s="88" t="s">
        <v>125</v>
      </c>
    </row>
    <row r="5" spans="1:11" x14ac:dyDescent="0.2">
      <c r="A5" s="142" t="s">
        <v>130</v>
      </c>
      <c r="B5" s="143" t="s">
        <v>131</v>
      </c>
      <c r="C5" s="144">
        <v>4.0611100367433763E-3</v>
      </c>
      <c r="D5" s="144">
        <v>3.663003663003663E-3</v>
      </c>
      <c r="E5" s="144">
        <v>5.8754406580493537E-3</v>
      </c>
      <c r="F5" s="144">
        <v>6.8438003220611917E-3</v>
      </c>
      <c r="G5" s="158">
        <v>3.937007874015748E-3</v>
      </c>
      <c r="H5" s="145">
        <v>19</v>
      </c>
      <c r="I5" s="145">
        <v>4826</v>
      </c>
      <c r="J5" s="141"/>
      <c r="K5" s="141"/>
    </row>
    <row r="6" spans="1:11" x14ac:dyDescent="0.2">
      <c r="A6" s="147" t="s">
        <v>132</v>
      </c>
      <c r="B6" s="148" t="s">
        <v>133</v>
      </c>
      <c r="C6" s="149">
        <v>3.8706347841045933E-3</v>
      </c>
      <c r="D6" s="149">
        <v>4.2469220539659387E-3</v>
      </c>
      <c r="E6" s="149">
        <v>4.9802507298643307E-3</v>
      </c>
      <c r="F6" s="149">
        <v>4.9755785821883414E-3</v>
      </c>
      <c r="G6" s="159">
        <v>6.0669896776911732E-3</v>
      </c>
      <c r="H6" s="150">
        <v>144</v>
      </c>
      <c r="I6" s="150">
        <v>23735</v>
      </c>
      <c r="J6" s="141"/>
      <c r="K6" s="141"/>
    </row>
    <row r="7" spans="1:11" x14ac:dyDescent="0.2">
      <c r="A7" s="147" t="s">
        <v>134</v>
      </c>
      <c r="B7" s="148" t="s">
        <v>135</v>
      </c>
      <c r="C7" s="149">
        <v>1.6722909636295462E-2</v>
      </c>
      <c r="D7" s="149">
        <v>1.8965772707067712E-2</v>
      </c>
      <c r="E7" s="149">
        <v>1.9434499890406954E-2</v>
      </c>
      <c r="F7" s="149">
        <v>3.1047865459249677E-2</v>
      </c>
      <c r="G7" s="159">
        <v>3.319721718088324E-2</v>
      </c>
      <c r="H7" s="150">
        <v>439</v>
      </c>
      <c r="I7" s="150">
        <v>13224</v>
      </c>
      <c r="J7" s="141"/>
      <c r="K7" s="141"/>
    </row>
    <row r="8" spans="1:11" x14ac:dyDescent="0.2">
      <c r="A8" s="147" t="s">
        <v>136</v>
      </c>
      <c r="B8" s="148" t="s">
        <v>137</v>
      </c>
      <c r="C8" s="149">
        <v>1.2844465203176085E-3</v>
      </c>
      <c r="D8" s="149">
        <v>2.018105287435853E-3</v>
      </c>
      <c r="E8" s="149">
        <v>2.2352132049518569E-3</v>
      </c>
      <c r="F8" s="149">
        <v>2.468198215302829E-3</v>
      </c>
      <c r="G8" s="159">
        <v>2.1914238332148778E-3</v>
      </c>
      <c r="H8" s="150">
        <v>37</v>
      </c>
      <c r="I8" s="150">
        <v>16884</v>
      </c>
      <c r="J8" s="141"/>
      <c r="K8" s="141"/>
    </row>
    <row r="9" spans="1:11" ht="22.5" x14ac:dyDescent="0.2">
      <c r="A9" s="147" t="s">
        <v>138</v>
      </c>
      <c r="B9" s="148" t="s">
        <v>139</v>
      </c>
      <c r="C9" s="149">
        <v>0.58906204057630107</v>
      </c>
      <c r="D9" s="149">
        <v>0.62375132540878397</v>
      </c>
      <c r="E9" s="149">
        <v>0.65015023217700085</v>
      </c>
      <c r="F9" s="149">
        <v>0.69447253117627228</v>
      </c>
      <c r="G9" s="159">
        <v>0.72239478957915837</v>
      </c>
      <c r="H9" s="150">
        <v>14419</v>
      </c>
      <c r="I9" s="150">
        <v>19960</v>
      </c>
      <c r="J9" s="141"/>
      <c r="K9" s="141"/>
    </row>
    <row r="10" spans="1:11" x14ac:dyDescent="0.2">
      <c r="A10" s="147" t="s">
        <v>140</v>
      </c>
      <c r="B10" s="148" t="s">
        <v>141</v>
      </c>
      <c r="C10" s="149">
        <v>1.9218846869187848E-2</v>
      </c>
      <c r="D10" s="149">
        <v>3.6374478234943351E-2</v>
      </c>
      <c r="E10" s="149">
        <v>6.1925199264255056E-2</v>
      </c>
      <c r="F10" s="149">
        <v>9.6192384769539077E-2</v>
      </c>
      <c r="G10" s="159">
        <v>9.3947036569987388E-2</v>
      </c>
      <c r="H10" s="150">
        <v>149</v>
      </c>
      <c r="I10" s="150">
        <v>1586</v>
      </c>
      <c r="J10" s="141"/>
      <c r="K10" s="141"/>
    </row>
    <row r="11" spans="1:11" x14ac:dyDescent="0.2">
      <c r="A11" s="147" t="s">
        <v>142</v>
      </c>
      <c r="B11" s="148" t="s">
        <v>143</v>
      </c>
      <c r="C11" s="149">
        <v>0.32193056731583403</v>
      </c>
      <c r="D11" s="149">
        <v>0.32253756260434058</v>
      </c>
      <c r="E11" s="149">
        <v>0.31006831006831009</v>
      </c>
      <c r="F11" s="149">
        <v>0.33611766842200835</v>
      </c>
      <c r="G11" s="159">
        <v>0.36081441922563418</v>
      </c>
      <c r="H11" s="150">
        <v>2162</v>
      </c>
      <c r="I11" s="150">
        <v>5992</v>
      </c>
      <c r="J11" s="141"/>
      <c r="K11" s="141"/>
    </row>
    <row r="12" spans="1:11" x14ac:dyDescent="0.2">
      <c r="A12" s="147" t="s">
        <v>144</v>
      </c>
      <c r="B12" s="148" t="s">
        <v>145</v>
      </c>
      <c r="C12" s="149">
        <v>6.920415224913495E-3</v>
      </c>
      <c r="D12" s="149">
        <v>1.1876484560570072E-3</v>
      </c>
      <c r="E12" s="149">
        <v>2.3255813953488372E-3</v>
      </c>
      <c r="F12" s="149">
        <v>7.0339976553341153E-3</v>
      </c>
      <c r="G12" s="159">
        <v>0</v>
      </c>
      <c r="H12" s="150">
        <v>0</v>
      </c>
      <c r="I12" s="150">
        <v>791</v>
      </c>
      <c r="J12" s="141"/>
      <c r="K12" s="141"/>
    </row>
    <row r="13" spans="1:11" x14ac:dyDescent="0.2">
      <c r="A13" s="147" t="s">
        <v>146</v>
      </c>
      <c r="B13" s="148" t="s">
        <v>147</v>
      </c>
      <c r="C13" s="149">
        <v>1.0882016036655211E-2</v>
      </c>
      <c r="D13" s="149">
        <v>7.1546505228398463E-3</v>
      </c>
      <c r="E13" s="149">
        <v>9.2753623188405795E-3</v>
      </c>
      <c r="F13" s="149">
        <v>1.1695906432748537E-2</v>
      </c>
      <c r="G13" s="159">
        <v>1.0353227771010963E-2</v>
      </c>
      <c r="H13" s="150">
        <v>17</v>
      </c>
      <c r="I13" s="150">
        <v>1642</v>
      </c>
      <c r="J13" s="141"/>
      <c r="K13" s="141"/>
    </row>
    <row r="14" spans="1:11" x14ac:dyDescent="0.2">
      <c r="A14" s="147" t="s">
        <v>148</v>
      </c>
      <c r="B14" s="148" t="s">
        <v>149</v>
      </c>
      <c r="C14" s="149">
        <v>0.87268640930724484</v>
      </c>
      <c r="D14" s="149">
        <v>0.88707568859036201</v>
      </c>
      <c r="E14" s="149">
        <v>0.89710112856826729</v>
      </c>
      <c r="F14" s="149">
        <v>0.91535044422507406</v>
      </c>
      <c r="G14" s="159">
        <v>0.9294351499088952</v>
      </c>
      <c r="H14" s="150">
        <v>22444</v>
      </c>
      <c r="I14" s="150">
        <v>24148</v>
      </c>
      <c r="J14" s="141"/>
      <c r="K14" s="141"/>
    </row>
    <row r="15" spans="1:11" x14ac:dyDescent="0.2">
      <c r="A15" s="147" t="s">
        <v>150</v>
      </c>
      <c r="B15" s="148" t="s">
        <v>151</v>
      </c>
      <c r="C15" s="149">
        <v>0.96277698369341524</v>
      </c>
      <c r="D15" s="149">
        <v>0.96721360448703109</v>
      </c>
      <c r="E15" s="149">
        <v>0.96873116118845992</v>
      </c>
      <c r="F15" s="149">
        <v>0.97491045411660582</v>
      </c>
      <c r="G15" s="159">
        <v>0.97809290064539589</v>
      </c>
      <c r="H15" s="150">
        <v>139880</v>
      </c>
      <c r="I15" s="150">
        <v>143013</v>
      </c>
      <c r="J15" s="141"/>
      <c r="K15" s="141"/>
    </row>
    <row r="16" spans="1:11" x14ac:dyDescent="0.2">
      <c r="A16" s="147" t="s">
        <v>152</v>
      </c>
      <c r="B16" s="148" t="s">
        <v>153</v>
      </c>
      <c r="C16" s="149">
        <v>0.55746619911114448</v>
      </c>
      <c r="D16" s="149">
        <v>0.62228945127805657</v>
      </c>
      <c r="E16" s="149">
        <v>0.66527032567425448</v>
      </c>
      <c r="F16" s="149">
        <v>0.75212034552327978</v>
      </c>
      <c r="G16" s="159">
        <v>0.79325275121775207</v>
      </c>
      <c r="H16" s="150">
        <v>43970</v>
      </c>
      <c r="I16" s="150">
        <v>55430</v>
      </c>
      <c r="J16" s="141"/>
      <c r="K16" s="141"/>
    </row>
    <row r="17" spans="1:11" x14ac:dyDescent="0.2">
      <c r="A17" s="147" t="s">
        <v>154</v>
      </c>
      <c r="B17" s="148" t="s">
        <v>155</v>
      </c>
      <c r="C17" s="149">
        <v>0.22886484503942783</v>
      </c>
      <c r="D17" s="149">
        <v>0.25147985487874736</v>
      </c>
      <c r="E17" s="149">
        <v>0.26444184231069479</v>
      </c>
      <c r="F17" s="149">
        <v>0.25618666038180532</v>
      </c>
      <c r="G17" s="159">
        <v>0.26443161634103018</v>
      </c>
      <c r="H17" s="150">
        <v>1191</v>
      </c>
      <c r="I17" s="150">
        <v>4504</v>
      </c>
      <c r="J17" s="141"/>
      <c r="K17" s="141"/>
    </row>
    <row r="18" spans="1:11" x14ac:dyDescent="0.2">
      <c r="A18" s="147" t="s">
        <v>156</v>
      </c>
      <c r="B18" s="148" t="s">
        <v>157</v>
      </c>
      <c r="C18" s="149">
        <v>0.94308825653618378</v>
      </c>
      <c r="D18" s="149">
        <v>0.95319807106622112</v>
      </c>
      <c r="E18" s="149">
        <v>0.95883041220508747</v>
      </c>
      <c r="F18" s="149">
        <v>0.97061661873603555</v>
      </c>
      <c r="G18" s="159">
        <v>0.97638291195019922</v>
      </c>
      <c r="H18" s="150">
        <v>908454</v>
      </c>
      <c r="I18" s="150">
        <v>930428</v>
      </c>
      <c r="J18" s="141"/>
      <c r="K18" s="141"/>
    </row>
    <row r="19" spans="1:11" x14ac:dyDescent="0.2">
      <c r="A19" s="147" t="s">
        <v>158</v>
      </c>
      <c r="B19" s="148" t="s">
        <v>159</v>
      </c>
      <c r="C19" s="149">
        <v>0.66184448462929479</v>
      </c>
      <c r="D19" s="149">
        <v>0.74855769230769231</v>
      </c>
      <c r="E19" s="149">
        <v>0.72002007024586057</v>
      </c>
      <c r="F19" s="149">
        <v>0.72204674668351232</v>
      </c>
      <c r="G19" s="159">
        <v>0.76820839978734712</v>
      </c>
      <c r="H19" s="150">
        <v>1445</v>
      </c>
      <c r="I19" s="150">
        <v>1881</v>
      </c>
      <c r="J19" s="141"/>
      <c r="K19" s="141"/>
    </row>
    <row r="20" spans="1:11" x14ac:dyDescent="0.2">
      <c r="A20" s="147" t="s">
        <v>160</v>
      </c>
      <c r="B20" s="148" t="s">
        <v>161</v>
      </c>
      <c r="C20" s="149">
        <v>0.88803787773290632</v>
      </c>
      <c r="D20" s="149">
        <v>0.89539170506912447</v>
      </c>
      <c r="E20" s="149">
        <v>0.88855084067253798</v>
      </c>
      <c r="F20" s="149">
        <v>0.88415325323055993</v>
      </c>
      <c r="G20" s="159">
        <v>0.89814987852737804</v>
      </c>
      <c r="H20" s="150">
        <v>4806</v>
      </c>
      <c r="I20" s="150">
        <v>5351</v>
      </c>
      <c r="J20" s="141"/>
      <c r="K20" s="141"/>
    </row>
    <row r="21" spans="1:11" x14ac:dyDescent="0.2">
      <c r="A21" s="147" t="s">
        <v>162</v>
      </c>
      <c r="B21" s="148" t="s">
        <v>163</v>
      </c>
      <c r="C21" s="149">
        <v>0.85296036767000483</v>
      </c>
      <c r="D21" s="149">
        <v>0.86671213049045259</v>
      </c>
      <c r="E21" s="149">
        <v>0.87384859641679102</v>
      </c>
      <c r="F21" s="149">
        <v>0.887235904488061</v>
      </c>
      <c r="G21" s="159">
        <v>0.90797961181823417</v>
      </c>
      <c r="H21" s="150">
        <v>63061</v>
      </c>
      <c r="I21" s="150">
        <v>69452</v>
      </c>
      <c r="J21" s="141"/>
      <c r="K21" s="141"/>
    </row>
    <row r="22" spans="1:11" x14ac:dyDescent="0.2">
      <c r="A22" s="147" t="s">
        <v>164</v>
      </c>
      <c r="B22" s="148" t="s">
        <v>165</v>
      </c>
      <c r="C22" s="149">
        <v>0.32853690685413006</v>
      </c>
      <c r="D22" s="149">
        <v>0.33876221498371334</v>
      </c>
      <c r="E22" s="149">
        <v>0.38064516129032255</v>
      </c>
      <c r="F22" s="149">
        <v>0.46600768808347059</v>
      </c>
      <c r="G22" s="159">
        <v>0.51455220658087919</v>
      </c>
      <c r="H22" s="150">
        <v>5958</v>
      </c>
      <c r="I22" s="150">
        <v>11579</v>
      </c>
      <c r="J22" s="141"/>
      <c r="K22" s="141"/>
    </row>
    <row r="23" spans="1:11" x14ac:dyDescent="0.2">
      <c r="A23" s="147" t="s">
        <v>166</v>
      </c>
      <c r="B23" s="148" t="s">
        <v>167</v>
      </c>
      <c r="C23" s="149">
        <v>0.24992709244677749</v>
      </c>
      <c r="D23" s="149">
        <v>0.28201354136002355</v>
      </c>
      <c r="E23" s="149">
        <v>0.2626018714156354</v>
      </c>
      <c r="F23" s="149">
        <v>0.26502363268062118</v>
      </c>
      <c r="G23" s="159">
        <v>0.28241504453975586</v>
      </c>
      <c r="H23" s="150">
        <v>856</v>
      </c>
      <c r="I23" s="150">
        <v>3031</v>
      </c>
      <c r="J23" s="141"/>
      <c r="K23" s="141"/>
    </row>
    <row r="24" spans="1:11" x14ac:dyDescent="0.2">
      <c r="A24" s="147" t="s">
        <v>168</v>
      </c>
      <c r="B24" s="148" t="s">
        <v>169</v>
      </c>
      <c r="C24" s="149">
        <v>0.75048440224762647</v>
      </c>
      <c r="D24" s="149">
        <v>0.7738013530738308</v>
      </c>
      <c r="E24" s="149">
        <v>0.78251846131570058</v>
      </c>
      <c r="F24" s="149">
        <v>0.89721720724646703</v>
      </c>
      <c r="G24" s="159">
        <v>0.89021796097049666</v>
      </c>
      <c r="H24" s="150">
        <v>28876</v>
      </c>
      <c r="I24" s="150">
        <v>32437</v>
      </c>
      <c r="J24" s="141"/>
      <c r="K24" s="141"/>
    </row>
    <row r="25" spans="1:11" x14ac:dyDescent="0.2">
      <c r="A25" s="147" t="s">
        <v>170</v>
      </c>
      <c r="B25" s="148" t="s">
        <v>171</v>
      </c>
      <c r="C25" s="149">
        <v>0.78012170385395541</v>
      </c>
      <c r="D25" s="149">
        <v>0.83203401842664781</v>
      </c>
      <c r="E25" s="149">
        <v>0.87378757035085619</v>
      </c>
      <c r="F25" s="149">
        <v>0.91494698438034427</v>
      </c>
      <c r="G25" s="159">
        <v>0.94473963868225297</v>
      </c>
      <c r="H25" s="150">
        <v>12446</v>
      </c>
      <c r="I25" s="150">
        <v>13174</v>
      </c>
      <c r="J25" s="141"/>
      <c r="K25" s="141"/>
    </row>
    <row r="26" spans="1:11" x14ac:dyDescent="0.2">
      <c r="A26" s="147" t="s">
        <v>172</v>
      </c>
      <c r="B26" s="148" t="s">
        <v>173</v>
      </c>
      <c r="C26" s="149">
        <v>0.79117832388153753</v>
      </c>
      <c r="D26" s="149">
        <v>0.83856728465128016</v>
      </c>
      <c r="E26" s="149">
        <v>0.86152866242038217</v>
      </c>
      <c r="F26" s="149">
        <v>0.89308669070387203</v>
      </c>
      <c r="G26" s="159">
        <v>0.91685235135452092</v>
      </c>
      <c r="H26" s="150">
        <v>7818</v>
      </c>
      <c r="I26" s="150">
        <v>8527</v>
      </c>
      <c r="J26" s="141"/>
      <c r="K26" s="141"/>
    </row>
    <row r="27" spans="1:11" x14ac:dyDescent="0.2">
      <c r="A27" s="147" t="s">
        <v>174</v>
      </c>
      <c r="B27" s="148" t="s">
        <v>175</v>
      </c>
      <c r="C27" s="149">
        <v>5.6586690810321409E-2</v>
      </c>
      <c r="D27" s="149">
        <v>6.2162162162162166E-2</v>
      </c>
      <c r="E27" s="149">
        <v>6.2778052397429562E-2</v>
      </c>
      <c r="F27" s="149">
        <v>5.5843408175014396E-2</v>
      </c>
      <c r="G27" s="159">
        <v>5.7158410451823627E-2</v>
      </c>
      <c r="H27" s="150">
        <v>105</v>
      </c>
      <c r="I27" s="150">
        <v>1837</v>
      </c>
      <c r="J27" s="141"/>
      <c r="K27" s="141"/>
    </row>
    <row r="28" spans="1:11" x14ac:dyDescent="0.2">
      <c r="A28" s="147" t="s">
        <v>176</v>
      </c>
      <c r="B28" s="148" t="s">
        <v>177</v>
      </c>
      <c r="C28" s="149">
        <v>0.64124293785310738</v>
      </c>
      <c r="D28" s="149">
        <v>0.69138929088277856</v>
      </c>
      <c r="E28" s="149">
        <v>0.74047306176084104</v>
      </c>
      <c r="F28" s="149">
        <v>0.7655692185640619</v>
      </c>
      <c r="G28" s="159">
        <v>0.82466903454956408</v>
      </c>
      <c r="H28" s="150">
        <v>2554</v>
      </c>
      <c r="I28" s="150">
        <v>3097</v>
      </c>
      <c r="J28" s="141"/>
      <c r="K28" s="141"/>
    </row>
    <row r="29" spans="1:11" x14ac:dyDescent="0.2">
      <c r="A29" s="147" t="s">
        <v>178</v>
      </c>
      <c r="B29" s="148" t="s">
        <v>179</v>
      </c>
      <c r="C29" s="149">
        <v>0.48851447323309005</v>
      </c>
      <c r="D29" s="149">
        <v>0.53608449051437512</v>
      </c>
      <c r="E29" s="149">
        <v>0.57202067485859176</v>
      </c>
      <c r="F29" s="149">
        <v>0.61007003596441411</v>
      </c>
      <c r="G29" s="159">
        <v>0.65681830899222204</v>
      </c>
      <c r="H29" s="150">
        <v>23476</v>
      </c>
      <c r="I29" s="150">
        <v>35742</v>
      </c>
      <c r="J29" s="141"/>
      <c r="K29" s="141"/>
    </row>
    <row r="30" spans="1:11" x14ac:dyDescent="0.2">
      <c r="A30" s="147" t="s">
        <v>180</v>
      </c>
      <c r="B30" s="148" t="s">
        <v>181</v>
      </c>
      <c r="C30" s="149">
        <v>0.50858885407341092</v>
      </c>
      <c r="D30" s="149">
        <v>0.55968307928500927</v>
      </c>
      <c r="E30" s="149">
        <v>0.60120373316364406</v>
      </c>
      <c r="F30" s="149">
        <v>0.64187426283998716</v>
      </c>
      <c r="G30" s="159">
        <v>0.67254943095400432</v>
      </c>
      <c r="H30" s="150">
        <v>25647</v>
      </c>
      <c r="I30" s="150">
        <v>38134</v>
      </c>
      <c r="J30" s="141"/>
      <c r="K30" s="141"/>
    </row>
    <row r="31" spans="1:11" x14ac:dyDescent="0.2">
      <c r="A31" s="147" t="s">
        <v>182</v>
      </c>
      <c r="B31" s="148" t="s">
        <v>183</v>
      </c>
      <c r="C31" s="149">
        <v>0.41018018018018015</v>
      </c>
      <c r="D31" s="149">
        <v>0.44501790114846329</v>
      </c>
      <c r="E31" s="149">
        <v>0.49902863803624892</v>
      </c>
      <c r="F31" s="149">
        <v>0.54414026453398956</v>
      </c>
      <c r="G31" s="159">
        <v>0.58625620075868101</v>
      </c>
      <c r="H31" s="150">
        <v>20091</v>
      </c>
      <c r="I31" s="150">
        <v>34270</v>
      </c>
      <c r="J31" s="141"/>
      <c r="K31" s="141"/>
    </row>
    <row r="32" spans="1:11" x14ac:dyDescent="0.2">
      <c r="A32" s="147" t="s">
        <v>184</v>
      </c>
      <c r="B32" s="148" t="s">
        <v>185</v>
      </c>
      <c r="C32" s="149">
        <v>0</v>
      </c>
      <c r="D32" s="149">
        <v>0</v>
      </c>
      <c r="E32" s="149">
        <v>0</v>
      </c>
      <c r="F32" s="149">
        <v>0</v>
      </c>
      <c r="G32" s="159">
        <v>0</v>
      </c>
      <c r="H32" s="150">
        <v>0</v>
      </c>
      <c r="I32" s="150">
        <v>6071</v>
      </c>
      <c r="J32" s="141"/>
      <c r="K32" s="141"/>
    </row>
    <row r="33" spans="1:11" ht="22.5" x14ac:dyDescent="0.2">
      <c r="A33" s="147" t="s">
        <v>186</v>
      </c>
      <c r="B33" s="148" t="s">
        <v>187</v>
      </c>
      <c r="C33" s="149">
        <v>0</v>
      </c>
      <c r="D33" s="149">
        <v>0</v>
      </c>
      <c r="E33" s="149">
        <v>0</v>
      </c>
      <c r="F33" s="149">
        <v>0</v>
      </c>
      <c r="G33" s="159">
        <v>0</v>
      </c>
      <c r="H33" s="150">
        <v>0</v>
      </c>
      <c r="I33" s="150">
        <v>3249</v>
      </c>
      <c r="J33" s="141"/>
      <c r="K33" s="141"/>
    </row>
    <row r="34" spans="1:11" ht="22.5" x14ac:dyDescent="0.2">
      <c r="A34" s="147" t="s">
        <v>188</v>
      </c>
      <c r="B34" s="148" t="s">
        <v>189</v>
      </c>
      <c r="C34" s="149">
        <v>0</v>
      </c>
      <c r="D34" s="149">
        <v>0</v>
      </c>
      <c r="E34" s="149">
        <v>0</v>
      </c>
      <c r="F34" s="149">
        <v>0</v>
      </c>
      <c r="G34" s="159">
        <v>0</v>
      </c>
      <c r="H34" s="150">
        <v>0</v>
      </c>
      <c r="I34" s="150">
        <v>3416</v>
      </c>
      <c r="J34" s="141"/>
      <c r="K34" s="141"/>
    </row>
    <row r="35" spans="1:11" x14ac:dyDescent="0.2">
      <c r="A35" s="147" t="s">
        <v>190</v>
      </c>
      <c r="B35" s="148" t="s">
        <v>191</v>
      </c>
      <c r="C35" s="149">
        <v>0.98696525330605134</v>
      </c>
      <c r="D35" s="149">
        <v>0.98613853241197758</v>
      </c>
      <c r="E35" s="149">
        <v>0.98436882546652027</v>
      </c>
      <c r="F35" s="149">
        <v>0.97971584308819593</v>
      </c>
      <c r="G35" s="159">
        <v>0.97627147474060216</v>
      </c>
      <c r="H35" s="150">
        <v>11479</v>
      </c>
      <c r="I35" s="150">
        <v>11758</v>
      </c>
      <c r="J35" s="141"/>
      <c r="K35" s="141"/>
    </row>
    <row r="36" spans="1:11" x14ac:dyDescent="0.2">
      <c r="A36" s="147" t="s">
        <v>192</v>
      </c>
      <c r="B36" s="148" t="s">
        <v>193</v>
      </c>
      <c r="C36" s="149">
        <v>0.96213933849401834</v>
      </c>
      <c r="D36" s="149">
        <v>0.95895851721094438</v>
      </c>
      <c r="E36" s="149">
        <v>0.95626732368340006</v>
      </c>
      <c r="F36" s="149">
        <v>0.95387189292543018</v>
      </c>
      <c r="G36" s="159">
        <v>0.96310832025117743</v>
      </c>
      <c r="H36" s="150">
        <v>3681</v>
      </c>
      <c r="I36" s="150">
        <v>3822</v>
      </c>
      <c r="J36" s="141"/>
      <c r="K36" s="141"/>
    </row>
    <row r="37" spans="1:11" x14ac:dyDescent="0.2">
      <c r="A37" s="147" t="s">
        <v>194</v>
      </c>
      <c r="B37" s="148" t="s">
        <v>195</v>
      </c>
      <c r="C37" s="149">
        <v>0.43854941659551977</v>
      </c>
      <c r="D37" s="149">
        <v>0.45215592422828865</v>
      </c>
      <c r="E37" s="149">
        <v>0.46493194555644518</v>
      </c>
      <c r="F37" s="149">
        <v>0.46380827378348161</v>
      </c>
      <c r="G37" s="159">
        <v>0.51502091519837745</v>
      </c>
      <c r="H37" s="150">
        <v>12189</v>
      </c>
      <c r="I37" s="150">
        <v>23667</v>
      </c>
      <c r="J37" s="141"/>
      <c r="K37" s="141"/>
    </row>
    <row r="38" spans="1:11" x14ac:dyDescent="0.2">
      <c r="A38" s="147" t="s">
        <v>196</v>
      </c>
      <c r="B38" s="148" t="s">
        <v>197</v>
      </c>
      <c r="C38" s="149">
        <v>0.81973333333333331</v>
      </c>
      <c r="D38" s="149">
        <v>0.82455890046131164</v>
      </c>
      <c r="E38" s="149">
        <v>0.83425309229305422</v>
      </c>
      <c r="F38" s="149">
        <v>0.83154680294154304</v>
      </c>
      <c r="G38" s="159">
        <v>0.85977204322297329</v>
      </c>
      <c r="H38" s="150">
        <v>17425</v>
      </c>
      <c r="I38" s="150">
        <v>20267</v>
      </c>
      <c r="J38" s="141"/>
      <c r="K38" s="141"/>
    </row>
    <row r="39" spans="1:11" x14ac:dyDescent="0.2">
      <c r="A39" s="147" t="s">
        <v>198</v>
      </c>
      <c r="B39" s="148" t="s">
        <v>199</v>
      </c>
      <c r="C39" s="149">
        <v>0.21432835820895521</v>
      </c>
      <c r="D39" s="149">
        <v>0.23197492163009403</v>
      </c>
      <c r="E39" s="149">
        <v>0.24970760233918129</v>
      </c>
      <c r="F39" s="149">
        <v>0.26300784034212404</v>
      </c>
      <c r="G39" s="159">
        <v>0.28776978417266186</v>
      </c>
      <c r="H39" s="150">
        <v>480</v>
      </c>
      <c r="I39" s="150">
        <v>1668</v>
      </c>
      <c r="J39" s="141"/>
      <c r="K39" s="141"/>
    </row>
    <row r="40" spans="1:11" x14ac:dyDescent="0.2">
      <c r="A40" s="147" t="s">
        <v>200</v>
      </c>
      <c r="B40" s="148" t="s">
        <v>201</v>
      </c>
      <c r="C40" s="149">
        <v>0.17550274223034734</v>
      </c>
      <c r="D40" s="149">
        <v>0.18484805045871561</v>
      </c>
      <c r="E40" s="149">
        <v>0.20687787706471703</v>
      </c>
      <c r="F40" s="149">
        <v>0.21761416589002797</v>
      </c>
      <c r="G40" s="159">
        <v>0.22454556255197813</v>
      </c>
      <c r="H40" s="150">
        <v>3780</v>
      </c>
      <c r="I40" s="150">
        <v>16834</v>
      </c>
      <c r="J40" s="141"/>
      <c r="K40" s="141"/>
    </row>
    <row r="41" spans="1:11" x14ac:dyDescent="0.2">
      <c r="A41" s="147" t="s">
        <v>202</v>
      </c>
      <c r="B41" s="148" t="s">
        <v>203</v>
      </c>
      <c r="C41" s="149">
        <v>0.44016547574276044</v>
      </c>
      <c r="D41" s="149">
        <v>0.47920184190330006</v>
      </c>
      <c r="E41" s="149">
        <v>0.51048425383763252</v>
      </c>
      <c r="F41" s="149">
        <v>0.55352250994986307</v>
      </c>
      <c r="G41" s="159">
        <v>0.59173933793223132</v>
      </c>
      <c r="H41" s="150">
        <v>13639</v>
      </c>
      <c r="I41" s="150">
        <v>23049</v>
      </c>
      <c r="J41" s="141"/>
      <c r="K41" s="141"/>
    </row>
    <row r="42" spans="1:11" x14ac:dyDescent="0.2">
      <c r="A42" s="147" t="s">
        <v>204</v>
      </c>
      <c r="B42" s="148" t="s">
        <v>205</v>
      </c>
      <c r="C42" s="149">
        <v>0.71160665038216053</v>
      </c>
      <c r="D42" s="149">
        <v>0.74938856618771021</v>
      </c>
      <c r="E42" s="149">
        <v>0.77549716476319785</v>
      </c>
      <c r="F42" s="149">
        <v>0.80754547496070062</v>
      </c>
      <c r="G42" s="159">
        <v>0.83740050730341997</v>
      </c>
      <c r="H42" s="150">
        <v>9574</v>
      </c>
      <c r="I42" s="150">
        <v>11433</v>
      </c>
      <c r="J42" s="141"/>
      <c r="K42" s="141"/>
    </row>
    <row r="43" spans="1:11" x14ac:dyDescent="0.2">
      <c r="A43" s="147" t="s">
        <v>206</v>
      </c>
      <c r="B43" s="148" t="s">
        <v>207</v>
      </c>
      <c r="C43" s="149">
        <v>0.27629141798724016</v>
      </c>
      <c r="D43" s="149">
        <v>0.27246438899003961</v>
      </c>
      <c r="E43" s="149">
        <v>0.26393223361569329</v>
      </c>
      <c r="F43" s="149">
        <v>0.26822612085769981</v>
      </c>
      <c r="G43" s="159">
        <v>0.27839463335646542</v>
      </c>
      <c r="H43" s="150">
        <v>2407</v>
      </c>
      <c r="I43" s="150">
        <v>8646</v>
      </c>
      <c r="J43" s="141"/>
      <c r="K43" s="141"/>
    </row>
    <row r="44" spans="1:11" x14ac:dyDescent="0.2">
      <c r="A44" s="147" t="s">
        <v>208</v>
      </c>
      <c r="B44" s="148" t="s">
        <v>209</v>
      </c>
      <c r="C44" s="149">
        <v>9.7847358121330719E-4</v>
      </c>
      <c r="D44" s="149">
        <v>7.468259895444362E-4</v>
      </c>
      <c r="E44" s="149">
        <v>1.771255060728745E-3</v>
      </c>
      <c r="F44" s="149">
        <v>1.5970188980569604E-3</v>
      </c>
      <c r="G44" s="159">
        <v>3.5263003232441962E-3</v>
      </c>
      <c r="H44" s="150">
        <v>12</v>
      </c>
      <c r="I44" s="150">
        <v>3403</v>
      </c>
      <c r="J44" s="141"/>
      <c r="K44" s="141"/>
    </row>
    <row r="45" spans="1:11" x14ac:dyDescent="0.2">
      <c r="A45" s="147" t="s">
        <v>210</v>
      </c>
      <c r="B45" s="148" t="s">
        <v>211</v>
      </c>
      <c r="C45" s="149">
        <v>9.5985327083757899E-2</v>
      </c>
      <c r="D45" s="149">
        <v>0.10059536029562718</v>
      </c>
      <c r="E45" s="149">
        <v>0.12530662305805396</v>
      </c>
      <c r="F45" s="149">
        <v>0.12595744680851065</v>
      </c>
      <c r="G45" s="159">
        <v>0.15749013089549138</v>
      </c>
      <c r="H45" s="150">
        <v>758</v>
      </c>
      <c r="I45" s="150">
        <v>4813</v>
      </c>
      <c r="J45" s="141"/>
      <c r="K45" s="141"/>
    </row>
    <row r="46" spans="1:11" x14ac:dyDescent="0.2">
      <c r="A46" s="147" t="s">
        <v>212</v>
      </c>
      <c r="B46" s="148" t="s">
        <v>213</v>
      </c>
      <c r="C46" s="149">
        <v>1</v>
      </c>
      <c r="D46" s="149">
        <v>1</v>
      </c>
      <c r="E46" s="149">
        <v>1</v>
      </c>
      <c r="F46" s="149">
        <v>1</v>
      </c>
      <c r="G46" s="159">
        <v>1</v>
      </c>
      <c r="H46" s="150">
        <v>29696</v>
      </c>
      <c r="I46" s="150">
        <v>29696</v>
      </c>
      <c r="J46" s="141"/>
      <c r="K46" s="141"/>
    </row>
    <row r="47" spans="1:11" x14ac:dyDescent="0.2">
      <c r="A47" s="147" t="s">
        <v>214</v>
      </c>
      <c r="B47" s="148" t="s">
        <v>215</v>
      </c>
      <c r="C47" s="149">
        <v>0.23486547085201795</v>
      </c>
      <c r="D47" s="149">
        <v>0.2604340567612688</v>
      </c>
      <c r="E47" s="149">
        <v>0.26473922902494329</v>
      </c>
      <c r="F47" s="149">
        <v>0.26439628482972138</v>
      </c>
      <c r="G47" s="159">
        <v>0.25830903790087462</v>
      </c>
      <c r="H47" s="150">
        <v>443</v>
      </c>
      <c r="I47" s="150">
        <v>1715</v>
      </c>
      <c r="J47" s="141"/>
      <c r="K47" s="141"/>
    </row>
    <row r="48" spans="1:11" x14ac:dyDescent="0.2">
      <c r="A48" s="147" t="s">
        <v>216</v>
      </c>
      <c r="B48" s="148" t="s">
        <v>217</v>
      </c>
      <c r="C48" s="149">
        <v>0.83587338804220401</v>
      </c>
      <c r="D48" s="149">
        <v>0.82149862691251474</v>
      </c>
      <c r="E48" s="149">
        <v>0.84615384615384615</v>
      </c>
      <c r="F48" s="149">
        <v>0.84582542694497154</v>
      </c>
      <c r="G48" s="159">
        <v>0.87019813991103923</v>
      </c>
      <c r="H48" s="150">
        <v>2152</v>
      </c>
      <c r="I48" s="150">
        <v>2473</v>
      </c>
      <c r="J48" s="141"/>
      <c r="K48" s="141"/>
    </row>
    <row r="49" spans="1:11" ht="22.5" x14ac:dyDescent="0.2">
      <c r="A49" s="147" t="s">
        <v>218</v>
      </c>
      <c r="B49" s="148" t="s">
        <v>219</v>
      </c>
      <c r="C49" s="149">
        <v>0.96690134636456382</v>
      </c>
      <c r="D49" s="149">
        <v>0.97072175433809216</v>
      </c>
      <c r="E49" s="149">
        <v>0.97256556204370603</v>
      </c>
      <c r="F49" s="149">
        <v>0.97762043510393393</v>
      </c>
      <c r="G49" s="159">
        <v>0.97996059052738349</v>
      </c>
      <c r="H49" s="150">
        <v>286955</v>
      </c>
      <c r="I49" s="150">
        <v>292823</v>
      </c>
      <c r="J49" s="141"/>
      <c r="K49" s="141"/>
    </row>
    <row r="50" spans="1:11" x14ac:dyDescent="0.2">
      <c r="A50" s="147" t="s">
        <v>220</v>
      </c>
      <c r="B50" s="148" t="s">
        <v>221</v>
      </c>
      <c r="C50" s="149">
        <v>4.7453199825859818E-3</v>
      </c>
      <c r="D50" s="149">
        <v>4.687104129718774E-3</v>
      </c>
      <c r="E50" s="149">
        <v>5.3155868072995143E-3</v>
      </c>
      <c r="F50" s="149">
        <v>5.7387542488853572E-3</v>
      </c>
      <c r="G50" s="159">
        <v>7.337128399746996E-3</v>
      </c>
      <c r="H50" s="150">
        <v>174</v>
      </c>
      <c r="I50" s="150">
        <v>23715</v>
      </c>
      <c r="J50" s="141"/>
      <c r="K50" s="141"/>
    </row>
    <row r="51" spans="1:11" x14ac:dyDescent="0.2">
      <c r="A51" s="147" t="s">
        <v>222</v>
      </c>
      <c r="B51" s="148" t="s">
        <v>223</v>
      </c>
      <c r="C51" s="149">
        <v>0.15484234234234234</v>
      </c>
      <c r="D51" s="149">
        <v>0.15162347333929102</v>
      </c>
      <c r="E51" s="149">
        <v>0.15862271924661567</v>
      </c>
      <c r="F51" s="149">
        <v>0.16503873358033008</v>
      </c>
      <c r="G51" s="159">
        <v>0.17572649572649574</v>
      </c>
      <c r="H51" s="150">
        <v>514</v>
      </c>
      <c r="I51" s="150">
        <v>2925</v>
      </c>
      <c r="J51" s="141"/>
      <c r="K51" s="141"/>
    </row>
    <row r="52" spans="1:11" x14ac:dyDescent="0.2">
      <c r="A52" s="147" t="s">
        <v>224</v>
      </c>
      <c r="B52" s="148" t="s">
        <v>225</v>
      </c>
      <c r="C52" s="149">
        <v>2.8841820639927897E-3</v>
      </c>
      <c r="D52" s="149">
        <v>2.3582766439909299E-3</v>
      </c>
      <c r="E52" s="149">
        <v>5.56366289675301E-3</v>
      </c>
      <c r="F52" s="149">
        <v>9.3495126317883429E-3</v>
      </c>
      <c r="G52" s="159">
        <v>9.8863074641621362E-3</v>
      </c>
      <c r="H52" s="150">
        <v>100</v>
      </c>
      <c r="I52" s="150">
        <v>10115</v>
      </c>
      <c r="J52" s="141"/>
      <c r="K52" s="141"/>
    </row>
    <row r="53" spans="1:11" ht="22.5" x14ac:dyDescent="0.2">
      <c r="A53" s="147" t="s">
        <v>226</v>
      </c>
      <c r="B53" s="148" t="s">
        <v>227</v>
      </c>
      <c r="C53" s="149">
        <v>2.4919013207077E-4</v>
      </c>
      <c r="D53" s="149">
        <v>2.7800945232137893E-4</v>
      </c>
      <c r="E53" s="149">
        <v>2.8401022436807724E-4</v>
      </c>
      <c r="F53" s="149">
        <v>3.2862306933946765E-4</v>
      </c>
      <c r="G53" s="159">
        <v>6.9856793573174988E-4</v>
      </c>
      <c r="H53" s="150">
        <v>2</v>
      </c>
      <c r="I53" s="150">
        <v>2863</v>
      </c>
      <c r="J53" s="141"/>
      <c r="K53" s="141"/>
    </row>
    <row r="54" spans="1:11" ht="22.5" x14ac:dyDescent="0.2">
      <c r="A54" s="147" t="s">
        <v>228</v>
      </c>
      <c r="B54" s="148" t="s">
        <v>229</v>
      </c>
      <c r="C54" s="149">
        <v>3.3014196104324861E-4</v>
      </c>
      <c r="D54" s="149">
        <v>7.4510600826390295E-4</v>
      </c>
      <c r="E54" s="149">
        <v>4.1843922170304763E-4</v>
      </c>
      <c r="F54" s="149">
        <v>2.4852953359290862E-4</v>
      </c>
      <c r="G54" s="159">
        <v>6.9524913093858636E-4</v>
      </c>
      <c r="H54" s="150">
        <v>9</v>
      </c>
      <c r="I54" s="150">
        <v>12945</v>
      </c>
      <c r="J54" s="141"/>
      <c r="K54" s="141"/>
    </row>
    <row r="55" spans="1:11" x14ac:dyDescent="0.2">
      <c r="A55" s="147" t="s">
        <v>230</v>
      </c>
      <c r="B55" s="148" t="s">
        <v>231</v>
      </c>
      <c r="C55" s="149">
        <v>5.2260256075254764E-4</v>
      </c>
      <c r="D55" s="149">
        <v>2.6716537536735242E-4</v>
      </c>
      <c r="E55" s="149">
        <v>0</v>
      </c>
      <c r="F55" s="149">
        <v>9.9009900990099011E-4</v>
      </c>
      <c r="G55" s="159">
        <v>3.1735956839098697E-4</v>
      </c>
      <c r="H55" s="150">
        <v>1</v>
      </c>
      <c r="I55" s="150">
        <v>3151</v>
      </c>
      <c r="J55" s="141"/>
      <c r="K55" s="141"/>
    </row>
    <row r="56" spans="1:11" x14ac:dyDescent="0.2">
      <c r="A56" s="147" t="s">
        <v>232</v>
      </c>
      <c r="B56" s="148" t="s">
        <v>233</v>
      </c>
      <c r="C56" s="149">
        <v>1.7356591165495098E-4</v>
      </c>
      <c r="D56" s="149">
        <v>1.7186560109993984E-4</v>
      </c>
      <c r="E56" s="149">
        <v>1.6314544416347175E-4</v>
      </c>
      <c r="F56" s="149">
        <v>1.9177294083804776E-4</v>
      </c>
      <c r="G56" s="159">
        <v>3.5797386790764276E-4</v>
      </c>
      <c r="H56" s="150">
        <v>4</v>
      </c>
      <c r="I56" s="150">
        <v>11174</v>
      </c>
      <c r="J56" s="141"/>
      <c r="K56" s="141"/>
    </row>
    <row r="57" spans="1:11" ht="22.5" x14ac:dyDescent="0.2">
      <c r="A57" s="147" t="s">
        <v>234</v>
      </c>
      <c r="B57" s="148" t="s">
        <v>235</v>
      </c>
      <c r="C57" s="149">
        <v>4.2139384116693683E-3</v>
      </c>
      <c r="D57" s="149">
        <v>3.2689912826899129E-3</v>
      </c>
      <c r="E57" s="149">
        <v>5.1258857229006484E-3</v>
      </c>
      <c r="F57" s="149">
        <v>6.9240090012117018E-3</v>
      </c>
      <c r="G57" s="159">
        <v>4.5080055961448781E-3</v>
      </c>
      <c r="H57" s="150">
        <v>29</v>
      </c>
      <c r="I57" s="150">
        <v>6433</v>
      </c>
      <c r="J57" s="141"/>
      <c r="K57" s="141"/>
    </row>
    <row r="58" spans="1:11" ht="22.5" x14ac:dyDescent="0.2">
      <c r="A58" s="147" t="s">
        <v>236</v>
      </c>
      <c r="B58" s="148" t="s">
        <v>237</v>
      </c>
      <c r="C58" s="149">
        <v>0</v>
      </c>
      <c r="D58" s="149">
        <v>0</v>
      </c>
      <c r="E58" s="149">
        <v>0</v>
      </c>
      <c r="F58" s="149">
        <v>0</v>
      </c>
      <c r="G58" s="159">
        <v>0</v>
      </c>
      <c r="H58" s="150">
        <v>0</v>
      </c>
      <c r="I58" s="150">
        <v>927</v>
      </c>
      <c r="J58" s="141"/>
      <c r="K58" s="141"/>
    </row>
    <row r="59" spans="1:11" ht="22.5" x14ac:dyDescent="0.2">
      <c r="A59" s="147" t="s">
        <v>238</v>
      </c>
      <c r="B59" s="148" t="s">
        <v>239</v>
      </c>
      <c r="C59" s="149">
        <v>5.4029511918274688E-2</v>
      </c>
      <c r="D59" s="149">
        <v>6.461471294477189E-2</v>
      </c>
      <c r="E59" s="149">
        <v>7.1068317285648788E-2</v>
      </c>
      <c r="F59" s="149">
        <v>5.090112031173892E-2</v>
      </c>
      <c r="G59" s="159">
        <v>4.9826474962816066E-2</v>
      </c>
      <c r="H59" s="150">
        <v>201</v>
      </c>
      <c r="I59" s="150">
        <v>4034</v>
      </c>
      <c r="J59" s="141"/>
      <c r="K59" s="141"/>
    </row>
    <row r="60" spans="1:11" ht="22.5" x14ac:dyDescent="0.2">
      <c r="A60" s="147" t="s">
        <v>240</v>
      </c>
      <c r="B60" s="148" t="s">
        <v>241</v>
      </c>
      <c r="C60" s="149">
        <v>5.0505050505050509E-3</v>
      </c>
      <c r="D60" s="149">
        <v>0</v>
      </c>
      <c r="E60" s="149">
        <v>1.2345679012345678E-2</v>
      </c>
      <c r="F60" s="149">
        <v>1.282051282051282E-2</v>
      </c>
      <c r="G60" s="159">
        <v>0</v>
      </c>
      <c r="H60" s="150">
        <v>0</v>
      </c>
      <c r="I60" s="150">
        <v>158</v>
      </c>
      <c r="J60" s="141"/>
      <c r="K60" s="141"/>
    </row>
    <row r="61" spans="1:11" x14ac:dyDescent="0.2">
      <c r="A61" s="147" t="s">
        <v>242</v>
      </c>
      <c r="B61" s="148" t="s">
        <v>243</v>
      </c>
      <c r="C61" s="149">
        <v>4.1140881590319795E-3</v>
      </c>
      <c r="D61" s="149">
        <v>3.7881445106980006E-3</v>
      </c>
      <c r="E61" s="149">
        <v>3.7231947875272973E-3</v>
      </c>
      <c r="F61" s="149">
        <v>4.9329673389823768E-3</v>
      </c>
      <c r="G61" s="159">
        <v>4.8367593712212815E-3</v>
      </c>
      <c r="H61" s="150">
        <v>128</v>
      </c>
      <c r="I61" s="150">
        <v>26464</v>
      </c>
      <c r="J61" s="141"/>
      <c r="K61" s="141"/>
    </row>
    <row r="62" spans="1:11" x14ac:dyDescent="0.2">
      <c r="A62" s="147" t="s">
        <v>244</v>
      </c>
      <c r="B62" s="148" t="s">
        <v>245</v>
      </c>
      <c r="C62" s="149">
        <v>1.174986199826512E-2</v>
      </c>
      <c r="D62" s="149">
        <v>1.0879345603271983E-2</v>
      </c>
      <c r="E62" s="149">
        <v>1.0230391749147468E-2</v>
      </c>
      <c r="F62" s="149">
        <v>1.1845386533665835E-2</v>
      </c>
      <c r="G62" s="159">
        <v>1.1205462663048235E-2</v>
      </c>
      <c r="H62" s="150">
        <v>128</v>
      </c>
      <c r="I62" s="150">
        <v>11423</v>
      </c>
      <c r="J62" s="141"/>
      <c r="K62" s="141"/>
    </row>
    <row r="63" spans="1:11" x14ac:dyDescent="0.2">
      <c r="A63" s="147" t="s">
        <v>246</v>
      </c>
      <c r="B63" s="148" t="s">
        <v>247</v>
      </c>
      <c r="C63" s="149">
        <v>2.5293586269196024E-3</v>
      </c>
      <c r="D63" s="149">
        <v>2.5496266618102348E-3</v>
      </c>
      <c r="E63" s="149">
        <v>2.7995520716685329E-3</v>
      </c>
      <c r="F63" s="149">
        <v>4.2868277474668749E-3</v>
      </c>
      <c r="G63" s="159">
        <v>8.5264133456904537E-3</v>
      </c>
      <c r="H63" s="150">
        <v>46</v>
      </c>
      <c r="I63" s="150">
        <v>5395</v>
      </c>
      <c r="J63" s="141"/>
      <c r="K63" s="141"/>
    </row>
    <row r="64" spans="1:11" ht="22.5" x14ac:dyDescent="0.2">
      <c r="A64" s="147" t="s">
        <v>248</v>
      </c>
      <c r="B64" s="148" t="s">
        <v>249</v>
      </c>
      <c r="C64" s="149">
        <v>7.2128514056224904E-2</v>
      </c>
      <c r="D64" s="149">
        <v>7.674870466321243E-2</v>
      </c>
      <c r="E64" s="149">
        <v>8.2915791175044454E-2</v>
      </c>
      <c r="F64" s="149">
        <v>9.1569048011879234E-2</v>
      </c>
      <c r="G64" s="159">
        <v>9.9637966315126711E-2</v>
      </c>
      <c r="H64" s="150">
        <v>633</v>
      </c>
      <c r="I64" s="150">
        <v>6353</v>
      </c>
      <c r="J64" s="141"/>
      <c r="K64" s="141"/>
    </row>
    <row r="65" spans="1:11" ht="22.5" x14ac:dyDescent="0.2">
      <c r="A65" s="147" t="s">
        <v>250</v>
      </c>
      <c r="B65" s="148" t="s">
        <v>251</v>
      </c>
      <c r="C65" s="149">
        <v>6.7226890756302523E-4</v>
      </c>
      <c r="D65" s="149">
        <v>1.6049646907768029E-3</v>
      </c>
      <c r="E65" s="149">
        <v>9.7129289876969561E-4</v>
      </c>
      <c r="F65" s="149">
        <v>1.419833988641328E-3</v>
      </c>
      <c r="G65" s="159">
        <v>1.951319708329054E-3</v>
      </c>
      <c r="H65" s="150">
        <v>19</v>
      </c>
      <c r="I65" s="150">
        <v>9737</v>
      </c>
      <c r="J65" s="141"/>
      <c r="K65" s="141"/>
    </row>
    <row r="66" spans="1:11" ht="22.5" x14ac:dyDescent="0.2">
      <c r="A66" s="147" t="s">
        <v>252</v>
      </c>
      <c r="B66" s="148" t="s">
        <v>253</v>
      </c>
      <c r="C66" s="149">
        <v>4.7853828306264499E-3</v>
      </c>
      <c r="D66" s="149">
        <v>5.4949027546815129E-3</v>
      </c>
      <c r="E66" s="149">
        <v>6.3900904443570583E-3</v>
      </c>
      <c r="F66" s="149">
        <v>9.0825567659797869E-3</v>
      </c>
      <c r="G66" s="159">
        <v>1.5806427447748895E-2</v>
      </c>
      <c r="H66" s="150">
        <v>633</v>
      </c>
      <c r="I66" s="150">
        <v>40047</v>
      </c>
      <c r="J66" s="141"/>
      <c r="K66" s="141"/>
    </row>
    <row r="67" spans="1:11" x14ac:dyDescent="0.2">
      <c r="A67" s="147" t="s">
        <v>254</v>
      </c>
      <c r="B67" s="148" t="s">
        <v>255</v>
      </c>
      <c r="C67" s="149">
        <v>0.88716248518988128</v>
      </c>
      <c r="D67" s="149">
        <v>0.89801804146066444</v>
      </c>
      <c r="E67" s="149">
        <v>0.90645220030349016</v>
      </c>
      <c r="F67" s="149">
        <v>0.90798944874144949</v>
      </c>
      <c r="G67" s="159">
        <v>0.92169836759245816</v>
      </c>
      <c r="H67" s="150">
        <v>44436</v>
      </c>
      <c r="I67" s="150">
        <v>48211</v>
      </c>
      <c r="J67" s="141"/>
      <c r="K67" s="141"/>
    </row>
    <row r="68" spans="1:11" x14ac:dyDescent="0.2">
      <c r="A68" s="147" t="s">
        <v>256</v>
      </c>
      <c r="B68" s="148" t="s">
        <v>257</v>
      </c>
      <c r="C68" s="149">
        <v>0.23980205964959209</v>
      </c>
      <c r="D68" s="149">
        <v>0.24350040203698739</v>
      </c>
      <c r="E68" s="149">
        <v>0.24136132481418698</v>
      </c>
      <c r="F68" s="149">
        <v>0.27215756490599818</v>
      </c>
      <c r="G68" s="159">
        <v>0.26432860262008734</v>
      </c>
      <c r="H68" s="150">
        <v>1937</v>
      </c>
      <c r="I68" s="150">
        <v>7328</v>
      </c>
      <c r="J68" s="141"/>
      <c r="K68" s="141"/>
    </row>
    <row r="69" spans="1:11" x14ac:dyDescent="0.2">
      <c r="A69" s="147" t="s">
        <v>258</v>
      </c>
      <c r="B69" s="148" t="s">
        <v>259</v>
      </c>
      <c r="C69" s="149">
        <v>2.2437460804125148E-2</v>
      </c>
      <c r="D69" s="149">
        <v>3.1492842535787324E-2</v>
      </c>
      <c r="E69" s="149">
        <v>3.3885490411712148E-2</v>
      </c>
      <c r="F69" s="149">
        <v>5.2288488210818308E-2</v>
      </c>
      <c r="G69" s="159">
        <v>7.4069235793598961E-2</v>
      </c>
      <c r="H69" s="150">
        <v>1134</v>
      </c>
      <c r="I69" s="150">
        <v>15310</v>
      </c>
      <c r="J69" s="141"/>
      <c r="K69" s="141"/>
    </row>
    <row r="70" spans="1:11" ht="22.5" x14ac:dyDescent="0.2">
      <c r="A70" s="147" t="s">
        <v>260</v>
      </c>
      <c r="B70" s="148" t="s">
        <v>261</v>
      </c>
      <c r="C70" s="149">
        <v>0.16666666666666666</v>
      </c>
      <c r="D70" s="149">
        <v>0.16824966078697423</v>
      </c>
      <c r="E70" s="149">
        <v>0.18975903614457831</v>
      </c>
      <c r="F70" s="149">
        <v>0.21197411003236247</v>
      </c>
      <c r="G70" s="159">
        <v>0.25273224043715847</v>
      </c>
      <c r="H70" s="150">
        <v>185</v>
      </c>
      <c r="I70" s="150">
        <v>732</v>
      </c>
      <c r="J70" s="141"/>
      <c r="K70" s="141"/>
    </row>
    <row r="71" spans="1:11" x14ac:dyDescent="0.2">
      <c r="A71" s="147" t="s">
        <v>262</v>
      </c>
      <c r="B71" s="148" t="s">
        <v>263</v>
      </c>
      <c r="C71" s="149">
        <v>0.2643894286012744</v>
      </c>
      <c r="D71" s="149">
        <v>0.28488549618320613</v>
      </c>
      <c r="E71" s="149">
        <v>0.29667904083475471</v>
      </c>
      <c r="F71" s="149">
        <v>0.33658383139351999</v>
      </c>
      <c r="G71" s="159">
        <v>0.34015615108672714</v>
      </c>
      <c r="H71" s="150">
        <v>3224</v>
      </c>
      <c r="I71" s="150">
        <v>9478</v>
      </c>
      <c r="J71" s="141"/>
      <c r="K71" s="141"/>
    </row>
    <row r="72" spans="1:11" x14ac:dyDescent="0.2">
      <c r="A72" s="147" t="s">
        <v>264</v>
      </c>
      <c r="B72" s="148" t="s">
        <v>265</v>
      </c>
      <c r="C72" s="149">
        <v>0.12920108455766441</v>
      </c>
      <c r="D72" s="149">
        <v>0.15298653770748921</v>
      </c>
      <c r="E72" s="149">
        <v>0.16610654717450835</v>
      </c>
      <c r="F72" s="149">
        <v>0.20818319190979892</v>
      </c>
      <c r="G72" s="159">
        <v>0.27174087337644981</v>
      </c>
      <c r="H72" s="150">
        <v>5084</v>
      </c>
      <c r="I72" s="150">
        <v>18709</v>
      </c>
      <c r="J72" s="141"/>
      <c r="K72" s="141"/>
    </row>
    <row r="73" spans="1:11" ht="22.5" x14ac:dyDescent="0.2">
      <c r="A73" s="147" t="s">
        <v>266</v>
      </c>
      <c r="B73" s="148" t="s">
        <v>267</v>
      </c>
      <c r="C73" s="149">
        <v>0.96356822632431738</v>
      </c>
      <c r="D73" s="149">
        <v>0.96584525650310227</v>
      </c>
      <c r="E73" s="149">
        <v>0.96745479295996295</v>
      </c>
      <c r="F73" s="149">
        <v>0.96937749061786671</v>
      </c>
      <c r="G73" s="159">
        <v>0.97353756672055491</v>
      </c>
      <c r="H73" s="150">
        <v>107793</v>
      </c>
      <c r="I73" s="150">
        <v>110723</v>
      </c>
      <c r="J73" s="141"/>
      <c r="K73" s="141"/>
    </row>
    <row r="74" spans="1:11" x14ac:dyDescent="0.2">
      <c r="A74" s="147" t="s">
        <v>268</v>
      </c>
      <c r="B74" s="148" t="s">
        <v>269</v>
      </c>
      <c r="C74" s="149">
        <v>2.6323319027181688E-3</v>
      </c>
      <c r="D74" s="149">
        <v>3.9584957716067891E-3</v>
      </c>
      <c r="E74" s="149">
        <v>3.3655344344032407E-3</v>
      </c>
      <c r="F74" s="149">
        <v>3.0149376456077839E-3</v>
      </c>
      <c r="G74" s="159">
        <v>3.2351776046480921E-3</v>
      </c>
      <c r="H74" s="150">
        <v>49</v>
      </c>
      <c r="I74" s="150">
        <v>15146</v>
      </c>
      <c r="J74" s="141"/>
      <c r="K74" s="141"/>
    </row>
    <row r="75" spans="1:11" x14ac:dyDescent="0.2">
      <c r="A75" s="147" t="s">
        <v>270</v>
      </c>
      <c r="B75" s="148" t="s">
        <v>271</v>
      </c>
      <c r="C75" s="149">
        <v>5.760478228381224E-3</v>
      </c>
      <c r="D75" s="149">
        <v>7.0906178170927073E-3</v>
      </c>
      <c r="E75" s="149">
        <v>8.8310448431752446E-3</v>
      </c>
      <c r="F75" s="149">
        <v>9.4190808433186717E-3</v>
      </c>
      <c r="G75" s="159">
        <v>1.0324102033186669E-2</v>
      </c>
      <c r="H75" s="150">
        <v>718</v>
      </c>
      <c r="I75" s="150">
        <v>69546</v>
      </c>
      <c r="J75" s="141"/>
      <c r="K75" s="141"/>
    </row>
    <row r="76" spans="1:11" x14ac:dyDescent="0.2">
      <c r="A76" s="147" t="s">
        <v>272</v>
      </c>
      <c r="B76" s="148" t="s">
        <v>273</v>
      </c>
      <c r="C76" s="149">
        <v>5.0156739811912229E-3</v>
      </c>
      <c r="D76" s="149">
        <v>7.9825834542815669E-3</v>
      </c>
      <c r="E76" s="149">
        <v>5.3272450532724502E-3</v>
      </c>
      <c r="F76" s="149">
        <v>1.06951871657754E-2</v>
      </c>
      <c r="G76" s="159">
        <v>5.3639846743295016E-3</v>
      </c>
      <c r="H76" s="150">
        <v>7</v>
      </c>
      <c r="I76" s="150">
        <v>1305</v>
      </c>
      <c r="J76" s="141"/>
      <c r="K76" s="141"/>
    </row>
    <row r="77" spans="1:11" x14ac:dyDescent="0.2">
      <c r="A77" s="147" t="s">
        <v>274</v>
      </c>
      <c r="B77" s="148" t="s">
        <v>275</v>
      </c>
      <c r="C77" s="149">
        <v>1.6574985524030111E-2</v>
      </c>
      <c r="D77" s="149">
        <v>2.1181471709176194E-2</v>
      </c>
      <c r="E77" s="149">
        <v>1.9049058885781237E-2</v>
      </c>
      <c r="F77" s="149">
        <v>1.8687637409098595E-2</v>
      </c>
      <c r="G77" s="159">
        <v>2.5095471903982543E-2</v>
      </c>
      <c r="H77" s="150">
        <v>322</v>
      </c>
      <c r="I77" s="150">
        <v>12831</v>
      </c>
      <c r="J77" s="141"/>
      <c r="K77" s="141"/>
    </row>
    <row r="78" spans="1:11" x14ac:dyDescent="0.2">
      <c r="A78" s="147" t="s">
        <v>276</v>
      </c>
      <c r="B78" s="148" t="s">
        <v>277</v>
      </c>
      <c r="C78" s="149">
        <v>6.2671797691039033E-3</v>
      </c>
      <c r="D78" s="149">
        <v>7.8224024915800536E-3</v>
      </c>
      <c r="E78" s="149">
        <v>8.6302200349488243E-3</v>
      </c>
      <c r="F78" s="149">
        <v>1.4038420941524172E-2</v>
      </c>
      <c r="G78" s="159">
        <v>1.6611179253548273E-2</v>
      </c>
      <c r="H78" s="150">
        <v>474</v>
      </c>
      <c r="I78" s="150">
        <v>28535</v>
      </c>
      <c r="J78" s="141"/>
      <c r="K78" s="141"/>
    </row>
    <row r="79" spans="1:11" x14ac:dyDescent="0.2">
      <c r="A79" s="147" t="s">
        <v>278</v>
      </c>
      <c r="B79" s="148" t="s">
        <v>279</v>
      </c>
      <c r="C79" s="149">
        <v>3.3965362794864139E-2</v>
      </c>
      <c r="D79" s="149">
        <v>4.0298655063291139E-2</v>
      </c>
      <c r="E79" s="149">
        <v>5.1050900233533383E-2</v>
      </c>
      <c r="F79" s="149">
        <v>5.3068952821753536E-2</v>
      </c>
      <c r="G79" s="159">
        <v>6.8497042642766737E-2</v>
      </c>
      <c r="H79" s="150">
        <v>2652</v>
      </c>
      <c r="I79" s="150">
        <v>38717</v>
      </c>
      <c r="J79" s="141"/>
      <c r="K79" s="141"/>
    </row>
    <row r="80" spans="1:11" x14ac:dyDescent="0.2">
      <c r="A80" s="147" t="s">
        <v>280</v>
      </c>
      <c r="B80" s="148" t="s">
        <v>281</v>
      </c>
      <c r="C80" s="149">
        <v>0.6927043834369786</v>
      </c>
      <c r="D80" s="149">
        <v>0.7054767687847685</v>
      </c>
      <c r="E80" s="149">
        <v>0.70841987537945361</v>
      </c>
      <c r="F80" s="149">
        <v>0.64405093513728606</v>
      </c>
      <c r="G80" s="159">
        <v>0.69360642125657346</v>
      </c>
      <c r="H80" s="150">
        <v>7518</v>
      </c>
      <c r="I80" s="150">
        <v>10839</v>
      </c>
      <c r="J80" s="141"/>
      <c r="K80" s="141"/>
    </row>
    <row r="81" spans="1:11" ht="22.5" x14ac:dyDescent="0.2">
      <c r="A81" s="147" t="s">
        <v>282</v>
      </c>
      <c r="B81" s="148" t="s">
        <v>283</v>
      </c>
      <c r="C81" s="149">
        <v>0.67982242960370698</v>
      </c>
      <c r="D81" s="149">
        <v>0.69950373396310717</v>
      </c>
      <c r="E81" s="149">
        <v>0.71288792172361648</v>
      </c>
      <c r="F81" s="149">
        <v>0.72522773925628825</v>
      </c>
      <c r="G81" s="159">
        <v>0.74245708340558347</v>
      </c>
      <c r="H81" s="150">
        <v>85635</v>
      </c>
      <c r="I81" s="150">
        <v>115340</v>
      </c>
      <c r="J81" s="141"/>
      <c r="K81" s="141"/>
    </row>
    <row r="82" spans="1:11" x14ac:dyDescent="0.2">
      <c r="A82" s="147" t="s">
        <v>284</v>
      </c>
      <c r="B82" s="148" t="s">
        <v>285</v>
      </c>
      <c r="C82" s="149">
        <v>2.7845528455284554E-2</v>
      </c>
      <c r="D82" s="149">
        <v>2.8008930383600569E-2</v>
      </c>
      <c r="E82" s="149">
        <v>3.1467835092611036E-2</v>
      </c>
      <c r="F82" s="149">
        <v>3.7406483790523692E-2</v>
      </c>
      <c r="G82" s="159">
        <v>3.3961482708635325E-2</v>
      </c>
      <c r="H82" s="150">
        <v>164</v>
      </c>
      <c r="I82" s="150">
        <v>4829</v>
      </c>
      <c r="J82" s="141"/>
      <c r="K82" s="141"/>
    </row>
    <row r="83" spans="1:11" x14ac:dyDescent="0.2">
      <c r="A83" s="147" t="s">
        <v>286</v>
      </c>
      <c r="B83" s="148" t="s">
        <v>287</v>
      </c>
      <c r="C83" s="149">
        <v>0.47303749920417648</v>
      </c>
      <c r="D83" s="149">
        <v>0.5101713748450788</v>
      </c>
      <c r="E83" s="149">
        <v>0.53685686188353943</v>
      </c>
      <c r="F83" s="149">
        <v>0.56577208620648234</v>
      </c>
      <c r="G83" s="159">
        <v>0.59989716304129126</v>
      </c>
      <c r="H83" s="150">
        <v>26834</v>
      </c>
      <c r="I83" s="150">
        <v>44731</v>
      </c>
      <c r="J83" s="141"/>
      <c r="K83" s="141"/>
    </row>
    <row r="84" spans="1:11" x14ac:dyDescent="0.2">
      <c r="A84" s="147" t="s">
        <v>288</v>
      </c>
      <c r="B84" s="148" t="s">
        <v>289</v>
      </c>
      <c r="C84" s="149">
        <v>0.13459854014598541</v>
      </c>
      <c r="D84" s="149">
        <v>0.15488612648579983</v>
      </c>
      <c r="E84" s="149">
        <v>0.17538946262909155</v>
      </c>
      <c r="F84" s="149">
        <v>0.18882219816983176</v>
      </c>
      <c r="G84" s="159">
        <v>0.20260773071943777</v>
      </c>
      <c r="H84" s="150">
        <v>2191</v>
      </c>
      <c r="I84" s="150">
        <v>10814</v>
      </c>
      <c r="J84" s="141"/>
      <c r="K84" s="141"/>
    </row>
    <row r="85" spans="1:11" ht="22.5" x14ac:dyDescent="0.2">
      <c r="A85" s="147" t="s">
        <v>290</v>
      </c>
      <c r="B85" s="148" t="s">
        <v>291</v>
      </c>
      <c r="C85" s="149">
        <v>1.8156142828323583E-3</v>
      </c>
      <c r="D85" s="149">
        <v>2.973240832507433E-3</v>
      </c>
      <c r="E85" s="149">
        <v>2.231237322515213E-3</v>
      </c>
      <c r="F85" s="149">
        <v>3.3890646181653863E-3</v>
      </c>
      <c r="G85" s="159">
        <v>1.7410228509249185E-3</v>
      </c>
      <c r="H85" s="150">
        <v>8</v>
      </c>
      <c r="I85" s="150">
        <v>4595</v>
      </c>
      <c r="J85" s="141"/>
      <c r="K85" s="141"/>
    </row>
    <row r="86" spans="1:11" x14ac:dyDescent="0.2">
      <c r="A86" s="147" t="s">
        <v>292</v>
      </c>
      <c r="B86" s="148" t="s">
        <v>293</v>
      </c>
      <c r="C86" s="149">
        <v>0.43433948566163127</v>
      </c>
      <c r="D86" s="149">
        <v>0.49140268963010597</v>
      </c>
      <c r="E86" s="149">
        <v>0.53742920793407956</v>
      </c>
      <c r="F86" s="149">
        <v>0.57757717145078946</v>
      </c>
      <c r="G86" s="159">
        <v>0.63810974780313956</v>
      </c>
      <c r="H86" s="150">
        <v>23455</v>
      </c>
      <c r="I86" s="150">
        <v>36757</v>
      </c>
      <c r="J86" s="141"/>
      <c r="K86" s="141"/>
    </row>
    <row r="87" spans="1:11" ht="22.5" x14ac:dyDescent="0.2">
      <c r="A87" s="147" t="s">
        <v>294</v>
      </c>
      <c r="B87" s="148" t="s">
        <v>295</v>
      </c>
      <c r="C87" s="149">
        <v>9.7873776577792771E-3</v>
      </c>
      <c r="D87" s="149">
        <v>8.3044982698961944E-3</v>
      </c>
      <c r="E87" s="149">
        <v>8.7290502793296084E-3</v>
      </c>
      <c r="F87" s="149">
        <v>1.0343553749538234E-2</v>
      </c>
      <c r="G87" s="159">
        <v>7.5497597803706245E-3</v>
      </c>
      <c r="H87" s="150">
        <v>22</v>
      </c>
      <c r="I87" s="150">
        <v>2914</v>
      </c>
      <c r="J87" s="141"/>
      <c r="K87" s="141"/>
    </row>
    <row r="88" spans="1:11" x14ac:dyDescent="0.2">
      <c r="A88" s="147" t="s">
        <v>296</v>
      </c>
      <c r="B88" s="148" t="s">
        <v>297</v>
      </c>
      <c r="C88" s="149">
        <v>2.9853951890034366E-2</v>
      </c>
      <c r="D88" s="149">
        <v>3.1114952463267068E-2</v>
      </c>
      <c r="E88" s="149">
        <v>3.0230010952902519E-2</v>
      </c>
      <c r="F88" s="149">
        <v>3.2616574051703311E-2</v>
      </c>
      <c r="G88" s="159">
        <v>4.1463414634146344E-2</v>
      </c>
      <c r="H88" s="150">
        <v>170</v>
      </c>
      <c r="I88" s="150">
        <v>4100</v>
      </c>
      <c r="J88" s="141"/>
      <c r="K88" s="141"/>
    </row>
    <row r="89" spans="1:11" ht="22.5" x14ac:dyDescent="0.2">
      <c r="A89" s="147" t="s">
        <v>298</v>
      </c>
      <c r="B89" s="148" t="s">
        <v>299</v>
      </c>
      <c r="C89" s="149">
        <v>6.5353345841150726E-2</v>
      </c>
      <c r="D89" s="149">
        <v>6.0357216177376306E-2</v>
      </c>
      <c r="E89" s="149">
        <v>5.865536277602524E-2</v>
      </c>
      <c r="F89" s="149">
        <v>5.8085886667455344E-2</v>
      </c>
      <c r="G89" s="159">
        <v>5.9486974747978844E-2</v>
      </c>
      <c r="H89" s="150">
        <v>596</v>
      </c>
      <c r="I89" s="150">
        <v>10019</v>
      </c>
      <c r="J89" s="141"/>
      <c r="K89" s="141"/>
    </row>
    <row r="90" spans="1:11" x14ac:dyDescent="0.2">
      <c r="A90" s="147" t="s">
        <v>300</v>
      </c>
      <c r="B90" s="148" t="s">
        <v>301</v>
      </c>
      <c r="C90" s="149">
        <v>0.18475916606757728</v>
      </c>
      <c r="D90" s="149">
        <v>0.18704560475875742</v>
      </c>
      <c r="E90" s="149">
        <v>0.19483101391650098</v>
      </c>
      <c r="F90" s="149">
        <v>0.16986706056129985</v>
      </c>
      <c r="G90" s="159">
        <v>0.22681110358835477</v>
      </c>
      <c r="H90" s="150">
        <v>335</v>
      </c>
      <c r="I90" s="150">
        <v>1477</v>
      </c>
      <c r="J90" s="141"/>
      <c r="K90" s="141"/>
    </row>
    <row r="91" spans="1:11" x14ac:dyDescent="0.2">
      <c r="A91" s="147" t="s">
        <v>302</v>
      </c>
      <c r="B91" s="148" t="s">
        <v>303</v>
      </c>
      <c r="C91" s="149">
        <v>0.17108396946564886</v>
      </c>
      <c r="D91" s="149">
        <v>0.1935493770330817</v>
      </c>
      <c r="E91" s="149">
        <v>0.2109663738261133</v>
      </c>
      <c r="F91" s="149">
        <v>0.24139344262295082</v>
      </c>
      <c r="G91" s="159">
        <v>0.25321962503884266</v>
      </c>
      <c r="H91" s="150">
        <v>7334</v>
      </c>
      <c r="I91" s="150">
        <v>28963</v>
      </c>
      <c r="J91" s="141"/>
      <c r="K91" s="141"/>
    </row>
    <row r="92" spans="1:11" ht="22.5" x14ac:dyDescent="0.2">
      <c r="A92" s="147" t="s">
        <v>304</v>
      </c>
      <c r="B92" s="148" t="s">
        <v>305</v>
      </c>
      <c r="C92" s="149">
        <v>0.55666120125892837</v>
      </c>
      <c r="D92" s="149">
        <v>0.58561939982705014</v>
      </c>
      <c r="E92" s="149">
        <v>0.60989736999294075</v>
      </c>
      <c r="F92" s="149">
        <v>0.62330494037478701</v>
      </c>
      <c r="G92" s="159">
        <v>0.64824800565485208</v>
      </c>
      <c r="H92" s="150">
        <v>32098</v>
      </c>
      <c r="I92" s="150">
        <v>49515</v>
      </c>
      <c r="J92" s="141"/>
      <c r="K92" s="141"/>
    </row>
    <row r="93" spans="1:11" ht="22.5" x14ac:dyDescent="0.2">
      <c r="A93" s="147" t="s">
        <v>306</v>
      </c>
      <c r="B93" s="148" t="s">
        <v>307</v>
      </c>
      <c r="C93" s="149">
        <v>4.0843214756258232E-2</v>
      </c>
      <c r="D93" s="149">
        <v>5.7591623036649213E-2</v>
      </c>
      <c r="E93" s="149">
        <v>6.0941828254847646E-2</v>
      </c>
      <c r="F93" s="149">
        <v>7.5590551181102361E-2</v>
      </c>
      <c r="G93" s="159">
        <v>5.9084194977843424E-2</v>
      </c>
      <c r="H93" s="150">
        <v>40</v>
      </c>
      <c r="I93" s="150">
        <v>677</v>
      </c>
      <c r="J93" s="141"/>
      <c r="K93" s="141"/>
    </row>
    <row r="94" spans="1:11" ht="22.5" x14ac:dyDescent="0.2">
      <c r="A94" s="147" t="s">
        <v>308</v>
      </c>
      <c r="B94" s="148" t="s">
        <v>309</v>
      </c>
      <c r="C94" s="149">
        <v>0.10204081632653061</v>
      </c>
      <c r="D94" s="149">
        <v>9.3495934959349589E-2</v>
      </c>
      <c r="E94" s="149">
        <v>0.10326086956521739</v>
      </c>
      <c r="F94" s="149">
        <v>0.12554112554112554</v>
      </c>
      <c r="G94" s="159">
        <v>0.14621409921671019</v>
      </c>
      <c r="H94" s="150">
        <v>112</v>
      </c>
      <c r="I94" s="150">
        <v>766</v>
      </c>
      <c r="J94" s="141"/>
      <c r="K94" s="141"/>
    </row>
    <row r="95" spans="1:11" x14ac:dyDescent="0.2">
      <c r="A95" s="147" t="s">
        <v>310</v>
      </c>
      <c r="B95" s="148" t="s">
        <v>311</v>
      </c>
      <c r="C95" s="149">
        <v>1.1041009463722398E-2</v>
      </c>
      <c r="D95" s="149">
        <v>2.465331278890601E-2</v>
      </c>
      <c r="E95" s="149">
        <v>2.2508038585209004E-2</v>
      </c>
      <c r="F95" s="149">
        <v>4.1467304625199361E-2</v>
      </c>
      <c r="G95" s="159">
        <v>3.2258064516129031E-2</v>
      </c>
      <c r="H95" s="150">
        <v>21</v>
      </c>
      <c r="I95" s="150">
        <v>651</v>
      </c>
      <c r="J95" s="141"/>
      <c r="K95" s="141"/>
    </row>
    <row r="96" spans="1:11" ht="22.5" x14ac:dyDescent="0.2">
      <c r="A96" s="147" t="s">
        <v>312</v>
      </c>
      <c r="B96" s="148" t="s">
        <v>313</v>
      </c>
      <c r="C96" s="149">
        <v>2.1036315323294951E-3</v>
      </c>
      <c r="D96" s="149">
        <v>2.4258462895578345E-3</v>
      </c>
      <c r="E96" s="149">
        <v>2.939255388634879E-3</v>
      </c>
      <c r="F96" s="149">
        <v>3.035754441196312E-3</v>
      </c>
      <c r="G96" s="159">
        <v>3.9437220208910677E-3</v>
      </c>
      <c r="H96" s="150">
        <v>37</v>
      </c>
      <c r="I96" s="150">
        <v>9382</v>
      </c>
      <c r="J96" s="141"/>
      <c r="K96" s="141"/>
    </row>
    <row r="97" spans="1:11" ht="22.5" x14ac:dyDescent="0.2">
      <c r="A97" s="147" t="s">
        <v>314</v>
      </c>
      <c r="B97" s="148" t="s">
        <v>315</v>
      </c>
      <c r="C97" s="149">
        <v>6.4656273958599533E-2</v>
      </c>
      <c r="D97" s="149">
        <v>8.1772151898734172E-2</v>
      </c>
      <c r="E97" s="149">
        <v>0.10486981677917069</v>
      </c>
      <c r="F97" s="149">
        <v>0.12151148431711534</v>
      </c>
      <c r="G97" s="159">
        <v>0.1370015593673424</v>
      </c>
      <c r="H97" s="150">
        <v>615</v>
      </c>
      <c r="I97" s="150">
        <v>4489</v>
      </c>
      <c r="J97" s="141"/>
      <c r="K97" s="141"/>
    </row>
    <row r="98" spans="1:11" x14ac:dyDescent="0.2">
      <c r="A98" s="147" t="s">
        <v>316</v>
      </c>
      <c r="B98" s="148" t="s">
        <v>317</v>
      </c>
      <c r="C98" s="149">
        <v>5.5118110236220472E-3</v>
      </c>
      <c r="D98" s="149">
        <v>3.4305317324185248E-3</v>
      </c>
      <c r="E98" s="149">
        <v>1.1996572407883462E-2</v>
      </c>
      <c r="F98" s="149">
        <v>1.4191106906338695E-2</v>
      </c>
      <c r="G98" s="159">
        <v>9.2118730808597744E-3</v>
      </c>
      <c r="H98" s="150">
        <v>9</v>
      </c>
      <c r="I98" s="150">
        <v>977</v>
      </c>
      <c r="J98" s="141"/>
      <c r="K98" s="141"/>
    </row>
    <row r="99" spans="1:11" x14ac:dyDescent="0.2">
      <c r="A99" s="147" t="s">
        <v>318</v>
      </c>
      <c r="B99" s="148" t="s">
        <v>319</v>
      </c>
      <c r="C99" s="149">
        <v>5.4761180407666567E-2</v>
      </c>
      <c r="D99" s="149">
        <v>7.6050291321680466E-2</v>
      </c>
      <c r="E99" s="149">
        <v>7.9614367905457936E-2</v>
      </c>
      <c r="F99" s="149">
        <v>7.8891257995735611E-2</v>
      </c>
      <c r="G99" s="159">
        <v>8.8834053053670578E-2</v>
      </c>
      <c r="H99" s="150">
        <v>576</v>
      </c>
      <c r="I99" s="150">
        <v>6484</v>
      </c>
      <c r="J99" s="141"/>
      <c r="K99" s="141"/>
    </row>
    <row r="100" spans="1:11" ht="22.5" x14ac:dyDescent="0.2">
      <c r="A100" s="147" t="s">
        <v>320</v>
      </c>
      <c r="B100" s="148" t="s">
        <v>321</v>
      </c>
      <c r="C100" s="149">
        <v>6.3623987963029302E-2</v>
      </c>
      <c r="D100" s="149">
        <v>7.6923076923076927E-2</v>
      </c>
      <c r="E100" s="149">
        <v>8.3940289896877476E-2</v>
      </c>
      <c r="F100" s="149">
        <v>8.8784877181524613E-2</v>
      </c>
      <c r="G100" s="159">
        <v>0.10249337250125386</v>
      </c>
      <c r="H100" s="150">
        <v>2861</v>
      </c>
      <c r="I100" s="150">
        <v>27914</v>
      </c>
      <c r="J100" s="141"/>
      <c r="K100" s="141"/>
    </row>
    <row r="101" spans="1:11" ht="22.5" x14ac:dyDescent="0.2">
      <c r="A101" s="147" t="s">
        <v>322</v>
      </c>
      <c r="B101" s="148" t="s">
        <v>323</v>
      </c>
      <c r="C101" s="149">
        <v>0.492903541814874</v>
      </c>
      <c r="D101" s="149">
        <v>0.53520697933134254</v>
      </c>
      <c r="E101" s="149">
        <v>0.55753713498168278</v>
      </c>
      <c r="F101" s="149">
        <v>0.56733103276343932</v>
      </c>
      <c r="G101" s="159">
        <v>0.6031345978008581</v>
      </c>
      <c r="H101" s="150">
        <v>51451</v>
      </c>
      <c r="I101" s="150">
        <v>85306</v>
      </c>
      <c r="J101" s="141"/>
      <c r="K101" s="141"/>
    </row>
    <row r="102" spans="1:11" x14ac:dyDescent="0.2">
      <c r="A102" s="147" t="s">
        <v>324</v>
      </c>
      <c r="B102" s="148" t="s">
        <v>325</v>
      </c>
      <c r="C102" s="149">
        <v>5.0983248361252727E-3</v>
      </c>
      <c r="D102" s="149">
        <v>0</v>
      </c>
      <c r="E102" s="149">
        <v>4.3731778425655978E-3</v>
      </c>
      <c r="F102" s="149">
        <v>3.177124702144559E-3</v>
      </c>
      <c r="G102" s="159">
        <v>2.1489971346704871E-3</v>
      </c>
      <c r="H102" s="150">
        <v>3</v>
      </c>
      <c r="I102" s="150">
        <v>1396</v>
      </c>
      <c r="J102" s="141"/>
      <c r="K102" s="141"/>
    </row>
    <row r="103" spans="1:11" x14ac:dyDescent="0.2">
      <c r="A103" s="147" t="s">
        <v>326</v>
      </c>
      <c r="B103" s="148" t="s">
        <v>327</v>
      </c>
      <c r="C103" s="149">
        <v>5.0617655920457971E-2</v>
      </c>
      <c r="D103" s="149">
        <v>5.3132678132678135E-2</v>
      </c>
      <c r="E103" s="149">
        <v>6.1788617886178863E-2</v>
      </c>
      <c r="F103" s="149">
        <v>8.5007727975270481E-2</v>
      </c>
      <c r="G103" s="159">
        <v>8.2276311278711003E-2</v>
      </c>
      <c r="H103" s="150">
        <v>240</v>
      </c>
      <c r="I103" s="150">
        <v>2917</v>
      </c>
      <c r="J103" s="141"/>
      <c r="K103" s="141"/>
    </row>
    <row r="104" spans="1:11" ht="22.5" x14ac:dyDescent="0.2">
      <c r="A104" s="147" t="s">
        <v>328</v>
      </c>
      <c r="B104" s="148" t="s">
        <v>329</v>
      </c>
      <c r="C104" s="149">
        <v>8.4317032040472171E-4</v>
      </c>
      <c r="D104" s="149">
        <v>6.6611157368859286E-3</v>
      </c>
      <c r="E104" s="149">
        <v>4.1084634346754316E-3</v>
      </c>
      <c r="F104" s="149">
        <v>4.5913682277318639E-3</v>
      </c>
      <c r="G104" s="159">
        <v>1.2411347517730497E-2</v>
      </c>
      <c r="H104" s="150">
        <v>14</v>
      </c>
      <c r="I104" s="150">
        <v>1128</v>
      </c>
      <c r="J104" s="141"/>
      <c r="K104" s="141"/>
    </row>
    <row r="105" spans="1:11" x14ac:dyDescent="0.2">
      <c r="A105" s="147" t="s">
        <v>330</v>
      </c>
      <c r="B105" s="148" t="s">
        <v>331</v>
      </c>
      <c r="C105" s="149">
        <v>0.45106382978723403</v>
      </c>
      <c r="D105" s="149">
        <v>0.49967804249839021</v>
      </c>
      <c r="E105" s="149">
        <v>0.51459606245756961</v>
      </c>
      <c r="F105" s="149">
        <v>0.53396524486571884</v>
      </c>
      <c r="G105" s="159">
        <v>0.59560723514211888</v>
      </c>
      <c r="H105" s="150">
        <v>922</v>
      </c>
      <c r="I105" s="150">
        <v>1548</v>
      </c>
      <c r="J105" s="141"/>
      <c r="K105" s="141"/>
    </row>
    <row r="106" spans="1:11" ht="22.5" x14ac:dyDescent="0.2">
      <c r="A106" s="147" t="s">
        <v>332</v>
      </c>
      <c r="B106" s="148" t="s">
        <v>333</v>
      </c>
      <c r="C106" s="149">
        <v>0.36757136172204025</v>
      </c>
      <c r="D106" s="149">
        <v>0.40019286403085824</v>
      </c>
      <c r="E106" s="149">
        <v>0.4397744746283957</v>
      </c>
      <c r="F106" s="149">
        <v>0.48675496688741721</v>
      </c>
      <c r="G106" s="159">
        <v>0.51377633711507298</v>
      </c>
      <c r="H106" s="150">
        <v>1585</v>
      </c>
      <c r="I106" s="150">
        <v>3085</v>
      </c>
      <c r="J106" s="141"/>
      <c r="K106" s="141"/>
    </row>
    <row r="107" spans="1:11" ht="22.5" x14ac:dyDescent="0.2">
      <c r="A107" s="147" t="s">
        <v>334</v>
      </c>
      <c r="B107" s="148" t="s">
        <v>335</v>
      </c>
      <c r="C107" s="149">
        <v>0.8281676555163251</v>
      </c>
      <c r="D107" s="149">
        <v>0.84450979505044566</v>
      </c>
      <c r="E107" s="149">
        <v>0.85955530032482097</v>
      </c>
      <c r="F107" s="149">
        <v>0.87744630710727867</v>
      </c>
      <c r="G107" s="159">
        <v>0.88743565449270834</v>
      </c>
      <c r="H107" s="150">
        <v>90853</v>
      </c>
      <c r="I107" s="150">
        <v>102377</v>
      </c>
      <c r="J107" s="141"/>
      <c r="K107" s="141"/>
    </row>
    <row r="108" spans="1:11" ht="22.5" x14ac:dyDescent="0.2">
      <c r="A108" s="147" t="s">
        <v>336</v>
      </c>
      <c r="B108" s="148" t="s">
        <v>337</v>
      </c>
      <c r="C108" s="149">
        <v>0.72437888198757761</v>
      </c>
      <c r="D108" s="149">
        <v>0.72063492063492063</v>
      </c>
      <c r="E108" s="149">
        <v>0.73726758286176231</v>
      </c>
      <c r="F108" s="149">
        <v>0.75174825174825177</v>
      </c>
      <c r="G108" s="159">
        <v>0.7851547929876912</v>
      </c>
      <c r="H108" s="150">
        <v>2105</v>
      </c>
      <c r="I108" s="150">
        <v>2681</v>
      </c>
      <c r="J108" s="141"/>
      <c r="K108" s="141"/>
    </row>
    <row r="109" spans="1:11" ht="22.5" x14ac:dyDescent="0.2">
      <c r="A109" s="147" t="s">
        <v>338</v>
      </c>
      <c r="B109" s="148" t="s">
        <v>339</v>
      </c>
      <c r="C109" s="149">
        <v>0.29968534739348585</v>
      </c>
      <c r="D109" s="149">
        <v>0.33071265533857469</v>
      </c>
      <c r="E109" s="149">
        <v>0.36270239171529545</v>
      </c>
      <c r="F109" s="149">
        <v>0.38869156187002019</v>
      </c>
      <c r="G109" s="159">
        <v>0.43081032947462156</v>
      </c>
      <c r="H109" s="150">
        <v>4838</v>
      </c>
      <c r="I109" s="150">
        <v>11230</v>
      </c>
      <c r="J109" s="141"/>
      <c r="K109" s="141"/>
    </row>
    <row r="110" spans="1:11" x14ac:dyDescent="0.2">
      <c r="A110" s="147" t="s">
        <v>340</v>
      </c>
      <c r="B110" s="148" t="s">
        <v>341</v>
      </c>
      <c r="C110" s="149">
        <v>2.2043204681175105E-3</v>
      </c>
      <c r="D110" s="149">
        <v>3.4109149277688606E-3</v>
      </c>
      <c r="E110" s="149">
        <v>4.0940046451206549E-3</v>
      </c>
      <c r="F110" s="149">
        <v>6.0295736230080877E-3</v>
      </c>
      <c r="G110" s="159">
        <v>9.1054936478341935E-3</v>
      </c>
      <c r="H110" s="150">
        <v>210</v>
      </c>
      <c r="I110" s="150">
        <v>23063</v>
      </c>
      <c r="J110" s="141"/>
      <c r="K110" s="141"/>
    </row>
    <row r="111" spans="1:11" x14ac:dyDescent="0.2">
      <c r="A111" s="147" t="s">
        <v>342</v>
      </c>
      <c r="B111" s="148" t="s">
        <v>343</v>
      </c>
      <c r="C111" s="149">
        <v>1.1001527989998611E-2</v>
      </c>
      <c r="D111" s="149">
        <v>1.5854828394798549E-2</v>
      </c>
      <c r="E111" s="149">
        <v>1.8741749461543805E-2</v>
      </c>
      <c r="F111" s="149">
        <v>2.66151654125295E-2</v>
      </c>
      <c r="G111" s="159">
        <v>3.2588311837422022E-2</v>
      </c>
      <c r="H111" s="150">
        <v>3406</v>
      </c>
      <c r="I111" s="150">
        <v>104516</v>
      </c>
      <c r="J111" s="141"/>
      <c r="K111" s="141"/>
    </row>
    <row r="112" spans="1:11" x14ac:dyDescent="0.2">
      <c r="A112" s="147" t="s">
        <v>344</v>
      </c>
      <c r="B112" s="148" t="s">
        <v>345</v>
      </c>
      <c r="C112" s="149">
        <v>1.3591800356506239E-2</v>
      </c>
      <c r="D112" s="149">
        <v>1.6535260621988613E-2</v>
      </c>
      <c r="E112" s="149">
        <v>2.2605561277033986E-2</v>
      </c>
      <c r="F112" s="149">
        <v>3.6544239377031086E-2</v>
      </c>
      <c r="G112" s="159">
        <v>4.8112470710752406E-2</v>
      </c>
      <c r="H112" s="150">
        <v>924</v>
      </c>
      <c r="I112" s="150">
        <v>19205</v>
      </c>
      <c r="J112" s="141"/>
      <c r="K112" s="141"/>
    </row>
    <row r="113" spans="1:11" x14ac:dyDescent="0.2">
      <c r="A113" s="147" t="s">
        <v>346</v>
      </c>
      <c r="B113" s="148" t="s">
        <v>347</v>
      </c>
      <c r="C113" s="149">
        <v>3.7626649172680222E-2</v>
      </c>
      <c r="D113" s="149">
        <v>4.5351273199374466E-2</v>
      </c>
      <c r="E113" s="149">
        <v>4.8050676477569429E-2</v>
      </c>
      <c r="F113" s="149">
        <v>6.0351286106717722E-2</v>
      </c>
      <c r="G113" s="159">
        <v>7.8643227206305621E-2</v>
      </c>
      <c r="H113" s="150">
        <v>5328</v>
      </c>
      <c r="I113" s="150">
        <v>67749</v>
      </c>
      <c r="J113" s="141"/>
      <c r="K113" s="141"/>
    </row>
    <row r="114" spans="1:11" x14ac:dyDescent="0.2">
      <c r="A114" s="147" t="s">
        <v>348</v>
      </c>
      <c r="B114" s="148" t="s">
        <v>349</v>
      </c>
      <c r="C114" s="149">
        <v>0.32544778641432914</v>
      </c>
      <c r="D114" s="149">
        <v>0.32307135095979717</v>
      </c>
      <c r="E114" s="149">
        <v>0.3087222647283856</v>
      </c>
      <c r="F114" s="149">
        <v>0.32139446036294173</v>
      </c>
      <c r="G114" s="159">
        <v>0.33403097530347425</v>
      </c>
      <c r="H114" s="150">
        <v>798</v>
      </c>
      <c r="I114" s="150">
        <v>2389</v>
      </c>
      <c r="J114" s="141"/>
      <c r="K114" s="141"/>
    </row>
    <row r="115" spans="1:11" x14ac:dyDescent="0.2">
      <c r="A115" s="147" t="s">
        <v>350</v>
      </c>
      <c r="B115" s="148" t="s">
        <v>351</v>
      </c>
      <c r="C115" s="149">
        <v>0.30555555555555558</v>
      </c>
      <c r="D115" s="149">
        <v>0.32607512248230813</v>
      </c>
      <c r="E115" s="149">
        <v>0.3065068493150685</v>
      </c>
      <c r="F115" s="149">
        <v>0.29016786570743403</v>
      </c>
      <c r="G115" s="159">
        <v>0.28187919463087246</v>
      </c>
      <c r="H115" s="150">
        <v>504</v>
      </c>
      <c r="I115" s="150">
        <v>1788</v>
      </c>
      <c r="J115" s="141"/>
      <c r="K115" s="141"/>
    </row>
    <row r="116" spans="1:11" x14ac:dyDescent="0.2">
      <c r="A116" s="147" t="s">
        <v>352</v>
      </c>
      <c r="B116" s="148" t="s">
        <v>353</v>
      </c>
      <c r="C116" s="149">
        <v>0.12091503267973856</v>
      </c>
      <c r="D116" s="149">
        <v>0.15198934576327619</v>
      </c>
      <c r="E116" s="149">
        <v>0.17915256967939422</v>
      </c>
      <c r="F116" s="149">
        <v>0.20923859855157564</v>
      </c>
      <c r="G116" s="159">
        <v>0.24009779951100244</v>
      </c>
      <c r="H116" s="150">
        <v>1473</v>
      </c>
      <c r="I116" s="150">
        <v>6135</v>
      </c>
      <c r="J116" s="141"/>
      <c r="K116" s="141"/>
    </row>
    <row r="117" spans="1:11" x14ac:dyDescent="0.2">
      <c r="A117" s="147" t="s">
        <v>354</v>
      </c>
      <c r="B117" s="148" t="s">
        <v>355</v>
      </c>
      <c r="C117" s="149">
        <v>6.6220036401657439E-2</v>
      </c>
      <c r="D117" s="149">
        <v>8.4739061676331051E-2</v>
      </c>
      <c r="E117" s="149">
        <v>0.10446268515897726</v>
      </c>
      <c r="F117" s="149">
        <v>0.12883092286501377</v>
      </c>
      <c r="G117" s="159">
        <v>0.1550618587809294</v>
      </c>
      <c r="H117" s="150">
        <v>8222</v>
      </c>
      <c r="I117" s="150">
        <v>53024</v>
      </c>
      <c r="J117" s="141"/>
      <c r="K117" s="141"/>
    </row>
    <row r="118" spans="1:11" x14ac:dyDescent="0.2">
      <c r="A118" s="147" t="s">
        <v>356</v>
      </c>
      <c r="B118" s="148" t="s">
        <v>357</v>
      </c>
      <c r="C118" s="149">
        <v>0.34460735810020687</v>
      </c>
      <c r="D118" s="149">
        <v>0.41609077723743709</v>
      </c>
      <c r="E118" s="149">
        <v>0.46244417377182295</v>
      </c>
      <c r="F118" s="149">
        <v>0.53193554649582608</v>
      </c>
      <c r="G118" s="159">
        <v>0.57354914458235495</v>
      </c>
      <c r="H118" s="150">
        <v>6839</v>
      </c>
      <c r="I118" s="150">
        <v>11924</v>
      </c>
      <c r="J118" s="141"/>
      <c r="K118" s="141"/>
    </row>
    <row r="119" spans="1:11" x14ac:dyDescent="0.2">
      <c r="A119" s="147" t="s">
        <v>358</v>
      </c>
      <c r="B119" s="148" t="s">
        <v>359</v>
      </c>
      <c r="C119" s="149">
        <v>0.46230097811307513</v>
      </c>
      <c r="D119" s="149">
        <v>0.53003990939488732</v>
      </c>
      <c r="E119" s="149">
        <v>0.60243504728774866</v>
      </c>
      <c r="F119" s="149">
        <v>0.69189142511729662</v>
      </c>
      <c r="G119" s="159">
        <v>0.72826670244164204</v>
      </c>
      <c r="H119" s="150">
        <v>21714</v>
      </c>
      <c r="I119" s="150">
        <v>29816</v>
      </c>
      <c r="J119" s="141"/>
      <c r="K119" s="141"/>
    </row>
    <row r="120" spans="1:11" x14ac:dyDescent="0.2">
      <c r="A120" s="147" t="s">
        <v>360</v>
      </c>
      <c r="B120" s="148" t="s">
        <v>361</v>
      </c>
      <c r="C120" s="149">
        <v>0.15066957065533823</v>
      </c>
      <c r="D120" s="149">
        <v>0.17736471623405192</v>
      </c>
      <c r="E120" s="149">
        <v>0.2067740566143122</v>
      </c>
      <c r="F120" s="149">
        <v>0.24134806574211573</v>
      </c>
      <c r="G120" s="159">
        <v>0.27479193116095357</v>
      </c>
      <c r="H120" s="150">
        <v>11688</v>
      </c>
      <c r="I120" s="150">
        <v>42534</v>
      </c>
      <c r="J120" s="141"/>
      <c r="K120" s="141"/>
    </row>
    <row r="121" spans="1:11" x14ac:dyDescent="0.2">
      <c r="A121" s="147" t="s">
        <v>362</v>
      </c>
      <c r="B121" s="148" t="s">
        <v>363</v>
      </c>
      <c r="C121" s="149">
        <v>0.61228460255697614</v>
      </c>
      <c r="D121" s="149">
        <v>0.63310344827586207</v>
      </c>
      <c r="E121" s="149">
        <v>0.67802289863166709</v>
      </c>
      <c r="F121" s="149">
        <v>0.69989757596449298</v>
      </c>
      <c r="G121" s="159">
        <v>0.7407511210762332</v>
      </c>
      <c r="H121" s="150">
        <v>2643</v>
      </c>
      <c r="I121" s="150">
        <v>3568</v>
      </c>
      <c r="J121" s="141"/>
      <c r="K121" s="141"/>
    </row>
    <row r="122" spans="1:11" x14ac:dyDescent="0.2">
      <c r="A122" s="147" t="s">
        <v>364</v>
      </c>
      <c r="B122" s="148" t="s">
        <v>365</v>
      </c>
      <c r="C122" s="149">
        <v>0.60784918812456323</v>
      </c>
      <c r="D122" s="149">
        <v>0.66242769173353233</v>
      </c>
      <c r="E122" s="149">
        <v>0.7129382895922397</v>
      </c>
      <c r="F122" s="149">
        <v>0.76398513208549046</v>
      </c>
      <c r="G122" s="159">
        <v>0.80206180524133885</v>
      </c>
      <c r="H122" s="150">
        <v>65587</v>
      </c>
      <c r="I122" s="150">
        <v>81773</v>
      </c>
      <c r="J122" s="141"/>
      <c r="K122" s="141"/>
    </row>
    <row r="123" spans="1:11" x14ac:dyDescent="0.2">
      <c r="A123" s="147" t="s">
        <v>366</v>
      </c>
      <c r="B123" s="148" t="s">
        <v>367</v>
      </c>
      <c r="C123" s="149">
        <v>0.83075920745027398</v>
      </c>
      <c r="D123" s="149">
        <v>0.83511210391329527</v>
      </c>
      <c r="E123" s="149">
        <v>0.83986201261858295</v>
      </c>
      <c r="F123" s="149">
        <v>0.86185202516508086</v>
      </c>
      <c r="G123" s="159">
        <v>0.88135444151275288</v>
      </c>
      <c r="H123" s="150">
        <v>20042</v>
      </c>
      <c r="I123" s="150">
        <v>22740</v>
      </c>
      <c r="J123" s="141"/>
      <c r="K123" s="141"/>
    </row>
    <row r="124" spans="1:11" x14ac:dyDescent="0.2">
      <c r="A124" s="147" t="s">
        <v>368</v>
      </c>
      <c r="B124" s="148" t="s">
        <v>369</v>
      </c>
      <c r="C124" s="149">
        <v>0.26134342586400694</v>
      </c>
      <c r="D124" s="149">
        <v>0.30516699971453043</v>
      </c>
      <c r="E124" s="149">
        <v>0.33551516906813411</v>
      </c>
      <c r="F124" s="149">
        <v>0.38239257843106528</v>
      </c>
      <c r="G124" s="159">
        <v>0.41437385121753129</v>
      </c>
      <c r="H124" s="150">
        <v>29082</v>
      </c>
      <c r="I124" s="150">
        <v>70183</v>
      </c>
      <c r="J124" s="141"/>
      <c r="K124" s="141"/>
    </row>
    <row r="125" spans="1:11" x14ac:dyDescent="0.2">
      <c r="A125" s="147" t="s">
        <v>370</v>
      </c>
      <c r="B125" s="148" t="s">
        <v>371</v>
      </c>
      <c r="C125" s="149">
        <v>0.80145867098865475</v>
      </c>
      <c r="D125" s="149">
        <v>0.81668704987090635</v>
      </c>
      <c r="E125" s="149">
        <v>0.84006462035541196</v>
      </c>
      <c r="F125" s="149">
        <v>0.86554487179487183</v>
      </c>
      <c r="G125" s="159">
        <v>0.89016415320966236</v>
      </c>
      <c r="H125" s="150">
        <v>6670</v>
      </c>
      <c r="I125" s="150">
        <v>7493</v>
      </c>
      <c r="J125" s="141"/>
      <c r="K125" s="141"/>
    </row>
    <row r="126" spans="1:11" x14ac:dyDescent="0.2">
      <c r="A126" s="147" t="s">
        <v>372</v>
      </c>
      <c r="B126" s="148" t="s">
        <v>373</v>
      </c>
      <c r="C126" s="149">
        <v>0.45532025633518752</v>
      </c>
      <c r="D126" s="149">
        <v>0.5038315389487017</v>
      </c>
      <c r="E126" s="149">
        <v>0.54494364579128762</v>
      </c>
      <c r="F126" s="149">
        <v>0.61604243342714871</v>
      </c>
      <c r="G126" s="159">
        <v>0.64888392200688172</v>
      </c>
      <c r="H126" s="150">
        <v>22064</v>
      </c>
      <c r="I126" s="150">
        <v>34003</v>
      </c>
      <c r="J126" s="141"/>
      <c r="K126" s="141"/>
    </row>
    <row r="127" spans="1:11" x14ac:dyDescent="0.2">
      <c r="A127" s="147" t="s">
        <v>374</v>
      </c>
      <c r="B127" s="148" t="s">
        <v>375</v>
      </c>
      <c r="C127" s="149">
        <v>0.6851491174680463</v>
      </c>
      <c r="D127" s="149">
        <v>0.7097629996462681</v>
      </c>
      <c r="E127" s="149">
        <v>0.73306201994726583</v>
      </c>
      <c r="F127" s="149">
        <v>0.77149372129620708</v>
      </c>
      <c r="G127" s="159">
        <v>0.80190755685986792</v>
      </c>
      <c r="H127" s="150">
        <v>28418</v>
      </c>
      <c r="I127" s="150">
        <v>35438</v>
      </c>
      <c r="J127" s="141"/>
      <c r="K127" s="141"/>
    </row>
    <row r="128" spans="1:11" x14ac:dyDescent="0.2">
      <c r="A128" s="147" t="s">
        <v>376</v>
      </c>
      <c r="B128" s="148" t="s">
        <v>377</v>
      </c>
      <c r="C128" s="149">
        <v>0.8875397209537238</v>
      </c>
      <c r="D128" s="149">
        <v>0.90299249492624323</v>
      </c>
      <c r="E128" s="149">
        <v>0.9140725272825212</v>
      </c>
      <c r="F128" s="149">
        <v>0.92395656349264976</v>
      </c>
      <c r="G128" s="159">
        <v>0.93659266846573563</v>
      </c>
      <c r="H128" s="150">
        <v>142644</v>
      </c>
      <c r="I128" s="150">
        <v>152301</v>
      </c>
      <c r="J128" s="141"/>
      <c r="K128" s="141"/>
    </row>
    <row r="129" spans="1:11" x14ac:dyDescent="0.2">
      <c r="A129" s="147" t="s">
        <v>378</v>
      </c>
      <c r="B129" s="148" t="s">
        <v>379</v>
      </c>
      <c r="C129" s="149">
        <v>0.93818360978814253</v>
      </c>
      <c r="D129" s="149">
        <v>0.94283006948831338</v>
      </c>
      <c r="E129" s="149">
        <v>0.94597045719921546</v>
      </c>
      <c r="F129" s="149">
        <v>0.95330105942608578</v>
      </c>
      <c r="G129" s="159">
        <v>0.95758537514282083</v>
      </c>
      <c r="H129" s="150">
        <v>75429</v>
      </c>
      <c r="I129" s="150">
        <v>78770</v>
      </c>
      <c r="J129" s="141"/>
      <c r="K129" s="141"/>
    </row>
    <row r="130" spans="1:11" x14ac:dyDescent="0.2">
      <c r="A130" s="147" t="s">
        <v>380</v>
      </c>
      <c r="B130" s="148" t="s">
        <v>381</v>
      </c>
      <c r="C130" s="149">
        <v>0.79564037499118911</v>
      </c>
      <c r="D130" s="149">
        <v>0.80972249005136476</v>
      </c>
      <c r="E130" s="149">
        <v>0.82206691928219056</v>
      </c>
      <c r="F130" s="149">
        <v>0.82682331400671349</v>
      </c>
      <c r="G130" s="159">
        <v>0.84978450741828448</v>
      </c>
      <c r="H130" s="150">
        <v>44561</v>
      </c>
      <c r="I130" s="150">
        <v>52438</v>
      </c>
      <c r="J130" s="141"/>
      <c r="K130" s="141"/>
    </row>
    <row r="131" spans="1:11" x14ac:dyDescent="0.2">
      <c r="A131" s="147" t="s">
        <v>382</v>
      </c>
      <c r="B131" s="148" t="s">
        <v>383</v>
      </c>
      <c r="C131" s="149">
        <v>2.6958537768911412E-4</v>
      </c>
      <c r="D131" s="149">
        <v>3.2074412637318576E-4</v>
      </c>
      <c r="E131" s="149">
        <v>4.7003525264394829E-4</v>
      </c>
      <c r="F131" s="149">
        <v>3.4741708757583047E-4</v>
      </c>
      <c r="G131" s="159">
        <v>6.5630578599180933E-4</v>
      </c>
      <c r="H131" s="150">
        <v>25</v>
      </c>
      <c r="I131" s="150">
        <v>38092</v>
      </c>
      <c r="J131" s="141"/>
      <c r="K131" s="141"/>
    </row>
    <row r="132" spans="1:11" x14ac:dyDescent="0.2">
      <c r="A132" s="147" t="s">
        <v>384</v>
      </c>
      <c r="B132" s="148" t="s">
        <v>385</v>
      </c>
      <c r="C132" s="149">
        <v>1.6033989101320773E-2</v>
      </c>
      <c r="D132" s="149">
        <v>2.1073536713190268E-2</v>
      </c>
      <c r="E132" s="149">
        <v>2.7787313230591339E-2</v>
      </c>
      <c r="F132" s="149">
        <v>3.9332792969583211E-2</v>
      </c>
      <c r="G132" s="159">
        <v>4.8267930257165199E-2</v>
      </c>
      <c r="H132" s="150">
        <v>5246</v>
      </c>
      <c r="I132" s="150">
        <v>108685</v>
      </c>
      <c r="J132" s="141"/>
      <c r="K132" s="141"/>
    </row>
    <row r="133" spans="1:11" ht="22.5" x14ac:dyDescent="0.2">
      <c r="A133" s="147" t="s">
        <v>386</v>
      </c>
      <c r="B133" s="148" t="s">
        <v>387</v>
      </c>
      <c r="C133" s="149">
        <v>6.7917902165090202E-4</v>
      </c>
      <c r="D133" s="149">
        <v>8.7311785443642718E-4</v>
      </c>
      <c r="E133" s="149">
        <v>1.2712071578741505E-3</v>
      </c>
      <c r="F133" s="149">
        <v>1.207324434905091E-3</v>
      </c>
      <c r="G133" s="159">
        <v>1.649130908011478E-3</v>
      </c>
      <c r="H133" s="150">
        <v>100</v>
      </c>
      <c r="I133" s="150">
        <v>60638</v>
      </c>
      <c r="J133" s="141"/>
      <c r="K133" s="141"/>
    </row>
    <row r="134" spans="1:11" ht="22.5" x14ac:dyDescent="0.2">
      <c r="A134" s="147" t="s">
        <v>388</v>
      </c>
      <c r="B134" s="148" t="s">
        <v>389</v>
      </c>
      <c r="C134" s="149">
        <v>9.5871716137836918E-2</v>
      </c>
      <c r="D134" s="149">
        <v>0.12109506214309708</v>
      </c>
      <c r="E134" s="149">
        <v>0.14228120275491349</v>
      </c>
      <c r="F134" s="149">
        <v>0.17382336396024753</v>
      </c>
      <c r="G134" s="159">
        <v>0.22123597387372299</v>
      </c>
      <c r="H134" s="150">
        <v>1321</v>
      </c>
      <c r="I134" s="150">
        <v>5971</v>
      </c>
      <c r="J134" s="141"/>
      <c r="K134" s="141"/>
    </row>
    <row r="135" spans="1:11" x14ac:dyDescent="0.2">
      <c r="A135" s="147" t="s">
        <v>390</v>
      </c>
      <c r="B135" s="148" t="s">
        <v>391</v>
      </c>
      <c r="C135" s="149">
        <v>5.6668690548471968E-3</v>
      </c>
      <c r="D135" s="149">
        <v>8.5036172103058767E-3</v>
      </c>
      <c r="E135" s="149">
        <v>9.4199305899851267E-3</v>
      </c>
      <c r="F135" s="149">
        <v>1.170943259848211E-2</v>
      </c>
      <c r="G135" s="159">
        <v>1.6073478760045924E-2</v>
      </c>
      <c r="H135" s="150">
        <v>252</v>
      </c>
      <c r="I135" s="150">
        <v>15678</v>
      </c>
      <c r="J135" s="141"/>
      <c r="K135" s="141"/>
    </row>
    <row r="136" spans="1:11" x14ac:dyDescent="0.2">
      <c r="A136" s="147" t="s">
        <v>392</v>
      </c>
      <c r="B136" s="148" t="s">
        <v>393</v>
      </c>
      <c r="C136" s="149">
        <v>5.8263174760392698E-3</v>
      </c>
      <c r="D136" s="149">
        <v>6.7475633798905954E-3</v>
      </c>
      <c r="E136" s="149">
        <v>6.4867811392750069E-3</v>
      </c>
      <c r="F136" s="149">
        <v>8.2809822958309545E-3</v>
      </c>
      <c r="G136" s="159">
        <v>9.5657781599312128E-3</v>
      </c>
      <c r="H136" s="150">
        <v>356</v>
      </c>
      <c r="I136" s="150">
        <v>37216</v>
      </c>
      <c r="J136" s="141"/>
      <c r="K136" s="141"/>
    </row>
    <row r="137" spans="1:11" x14ac:dyDescent="0.2">
      <c r="A137" s="147" t="s">
        <v>394</v>
      </c>
      <c r="B137" s="148" t="s">
        <v>395</v>
      </c>
      <c r="C137" s="149">
        <v>6.0066432921203172E-2</v>
      </c>
      <c r="D137" s="149">
        <v>7.673483656703374E-2</v>
      </c>
      <c r="E137" s="149">
        <v>0.11024163728609511</v>
      </c>
      <c r="F137" s="149">
        <v>0.14079189686924493</v>
      </c>
      <c r="G137" s="159">
        <v>0.16914819944598339</v>
      </c>
      <c r="H137" s="150">
        <v>1954</v>
      </c>
      <c r="I137" s="150">
        <v>11552</v>
      </c>
      <c r="J137" s="141"/>
      <c r="K137" s="141"/>
    </row>
    <row r="138" spans="1:11" x14ac:dyDescent="0.2">
      <c r="A138" s="147" t="s">
        <v>396</v>
      </c>
      <c r="B138" s="148" t="s">
        <v>397</v>
      </c>
      <c r="C138" s="149">
        <v>0.43289241622574953</v>
      </c>
      <c r="D138" s="149">
        <v>0.46426379023064107</v>
      </c>
      <c r="E138" s="149">
        <v>0.52660972404730622</v>
      </c>
      <c r="F138" s="149">
        <v>0.59861526946107779</v>
      </c>
      <c r="G138" s="159">
        <v>0.65625281354101017</v>
      </c>
      <c r="H138" s="150">
        <v>7289</v>
      </c>
      <c r="I138" s="150">
        <v>11107</v>
      </c>
      <c r="J138" s="141"/>
      <c r="K138" s="141"/>
    </row>
    <row r="139" spans="1:11" x14ac:dyDescent="0.2">
      <c r="A139" s="147" t="s">
        <v>398</v>
      </c>
      <c r="B139" s="148" t="s">
        <v>399</v>
      </c>
      <c r="C139" s="149">
        <v>3.8461538461538464E-2</v>
      </c>
      <c r="D139" s="149">
        <v>5.5628272251308904E-2</v>
      </c>
      <c r="E139" s="149">
        <v>7.2398190045248875E-2</v>
      </c>
      <c r="F139" s="149">
        <v>9.5640858815875085E-2</v>
      </c>
      <c r="G139" s="159">
        <v>0.12415196743554953</v>
      </c>
      <c r="H139" s="150">
        <v>183</v>
      </c>
      <c r="I139" s="150">
        <v>1474</v>
      </c>
      <c r="J139" s="141"/>
      <c r="K139" s="141"/>
    </row>
    <row r="140" spans="1:11" x14ac:dyDescent="0.2">
      <c r="A140" s="147" t="s">
        <v>400</v>
      </c>
      <c r="B140" s="148" t="s">
        <v>401</v>
      </c>
      <c r="C140" s="149">
        <v>0.47093630351548904</v>
      </c>
      <c r="D140" s="149">
        <v>0.51369112814895945</v>
      </c>
      <c r="E140" s="149">
        <v>0.56015850144092216</v>
      </c>
      <c r="F140" s="149">
        <v>0.6133122028526149</v>
      </c>
      <c r="G140" s="159">
        <v>0.66795990947300354</v>
      </c>
      <c r="H140" s="150">
        <v>2066</v>
      </c>
      <c r="I140" s="150">
        <v>3093</v>
      </c>
      <c r="J140" s="141"/>
      <c r="K140" s="141"/>
    </row>
    <row r="141" spans="1:11" x14ac:dyDescent="0.2">
      <c r="A141" s="147" t="s">
        <v>402</v>
      </c>
      <c r="B141" s="148" t="s">
        <v>403</v>
      </c>
      <c r="C141" s="149">
        <v>0.44544595478665405</v>
      </c>
      <c r="D141" s="149">
        <v>0.51303293832448782</v>
      </c>
      <c r="E141" s="149">
        <v>0.56853655674216641</v>
      </c>
      <c r="F141" s="149">
        <v>0.65847686592367438</v>
      </c>
      <c r="G141" s="159">
        <v>0.72093702819850969</v>
      </c>
      <c r="H141" s="150">
        <v>59212</v>
      </c>
      <c r="I141" s="150">
        <v>82132</v>
      </c>
      <c r="J141" s="141"/>
      <c r="K141" s="141"/>
    </row>
    <row r="142" spans="1:11" x14ac:dyDescent="0.2">
      <c r="A142" s="147" t="s">
        <v>404</v>
      </c>
      <c r="B142" s="148" t="s">
        <v>405</v>
      </c>
      <c r="C142" s="149">
        <v>0.89459255705571927</v>
      </c>
      <c r="D142" s="149">
        <v>0.90494865944095837</v>
      </c>
      <c r="E142" s="149">
        <v>0.91110644845432931</v>
      </c>
      <c r="F142" s="149">
        <v>0.92143900376662313</v>
      </c>
      <c r="G142" s="159">
        <v>0.93824428971171991</v>
      </c>
      <c r="H142" s="150">
        <v>14418</v>
      </c>
      <c r="I142" s="150">
        <v>15367</v>
      </c>
      <c r="J142" s="141"/>
      <c r="K142" s="141"/>
    </row>
    <row r="143" spans="1:11" x14ac:dyDescent="0.2">
      <c r="A143" s="147" t="s">
        <v>406</v>
      </c>
      <c r="B143" s="148" t="s">
        <v>407</v>
      </c>
      <c r="C143" s="149">
        <v>0.67314733639317204</v>
      </c>
      <c r="D143" s="149">
        <v>0.69299695983785803</v>
      </c>
      <c r="E143" s="149">
        <v>0.71330250564576836</v>
      </c>
      <c r="F143" s="149">
        <v>0.75807865731462931</v>
      </c>
      <c r="G143" s="159">
        <v>0.78908452577264743</v>
      </c>
      <c r="H143" s="150">
        <v>14834</v>
      </c>
      <c r="I143" s="150">
        <v>18799</v>
      </c>
      <c r="J143" s="141"/>
      <c r="K143" s="141"/>
    </row>
    <row r="144" spans="1:11" x14ac:dyDescent="0.2">
      <c r="A144" s="147" t="s">
        <v>408</v>
      </c>
      <c r="B144" s="148" t="s">
        <v>409</v>
      </c>
      <c r="C144" s="149">
        <v>1.2208725830441249E-2</v>
      </c>
      <c r="D144" s="149">
        <v>1.2552792116377288E-2</v>
      </c>
      <c r="E144" s="149">
        <v>1.3991769547325103E-2</v>
      </c>
      <c r="F144" s="149">
        <v>1.6156302836746194E-2</v>
      </c>
      <c r="G144" s="159">
        <v>1.6353136257075875E-2</v>
      </c>
      <c r="H144" s="150">
        <v>286</v>
      </c>
      <c r="I144" s="150">
        <v>17489</v>
      </c>
      <c r="J144" s="141"/>
      <c r="K144" s="141"/>
    </row>
    <row r="145" spans="1:11" x14ac:dyDescent="0.2">
      <c r="A145" s="147" t="s">
        <v>410</v>
      </c>
      <c r="B145" s="148" t="s">
        <v>411</v>
      </c>
      <c r="C145" s="149">
        <v>0.2667414127000306</v>
      </c>
      <c r="D145" s="149">
        <v>0.27647171253822628</v>
      </c>
      <c r="E145" s="149">
        <v>0.28307384139124103</v>
      </c>
      <c r="F145" s="149">
        <v>0.32990091315329317</v>
      </c>
      <c r="G145" s="159">
        <v>0.36048973580042348</v>
      </c>
      <c r="H145" s="150">
        <v>3916</v>
      </c>
      <c r="I145" s="150">
        <v>10863</v>
      </c>
      <c r="J145" s="141"/>
      <c r="K145" s="141"/>
    </row>
    <row r="146" spans="1:11" x14ac:dyDescent="0.2">
      <c r="A146" s="147" t="s">
        <v>412</v>
      </c>
      <c r="B146" s="148" t="s">
        <v>413</v>
      </c>
      <c r="C146" s="149">
        <v>0.28146453089244849</v>
      </c>
      <c r="D146" s="149">
        <v>0.27595330739299612</v>
      </c>
      <c r="E146" s="149">
        <v>0.30403687221869041</v>
      </c>
      <c r="F146" s="149">
        <v>0.39619800489365709</v>
      </c>
      <c r="G146" s="159">
        <v>0.46236746045541455</v>
      </c>
      <c r="H146" s="150">
        <v>2660</v>
      </c>
      <c r="I146" s="150">
        <v>5753</v>
      </c>
      <c r="J146" s="141"/>
      <c r="K146" s="141"/>
    </row>
    <row r="147" spans="1:11" ht="22.5" x14ac:dyDescent="0.2">
      <c r="A147" s="147" t="s">
        <v>414</v>
      </c>
      <c r="B147" s="148" t="s">
        <v>415</v>
      </c>
      <c r="C147" s="149">
        <v>0.80597106157056908</v>
      </c>
      <c r="D147" s="149">
        <v>0.82701519953897129</v>
      </c>
      <c r="E147" s="149">
        <v>0.84053138655388449</v>
      </c>
      <c r="F147" s="149">
        <v>0.86719288834393438</v>
      </c>
      <c r="G147" s="159">
        <v>0.88080210215715549</v>
      </c>
      <c r="H147" s="150">
        <v>100895</v>
      </c>
      <c r="I147" s="150">
        <v>114549</v>
      </c>
      <c r="J147" s="141"/>
      <c r="K147" s="141"/>
    </row>
    <row r="148" spans="1:11" x14ac:dyDescent="0.2">
      <c r="A148" s="147" t="s">
        <v>416</v>
      </c>
      <c r="B148" s="148" t="s">
        <v>417</v>
      </c>
      <c r="C148" s="149">
        <v>3.1700563353384892E-2</v>
      </c>
      <c r="D148" s="149">
        <v>4.4295883031935358E-2</v>
      </c>
      <c r="E148" s="149">
        <v>4.9086701787208899E-2</v>
      </c>
      <c r="F148" s="149">
        <v>6.1928469823206662E-2</v>
      </c>
      <c r="G148" s="159">
        <v>5.7990366731842241E-2</v>
      </c>
      <c r="H148" s="150">
        <v>1216</v>
      </c>
      <c r="I148" s="150">
        <v>20969</v>
      </c>
      <c r="J148" s="141"/>
      <c r="K148" s="141"/>
    </row>
    <row r="149" spans="1:11" x14ac:dyDescent="0.2">
      <c r="A149" s="147" t="s">
        <v>418</v>
      </c>
      <c r="B149" s="148" t="s">
        <v>419</v>
      </c>
      <c r="C149" s="149">
        <v>0.41823876060931769</v>
      </c>
      <c r="D149" s="149">
        <v>0.47997201643137749</v>
      </c>
      <c r="E149" s="149">
        <v>0.51779508474274205</v>
      </c>
      <c r="F149" s="149">
        <v>0.55893716147115635</v>
      </c>
      <c r="G149" s="159">
        <v>0.58419822032330238</v>
      </c>
      <c r="H149" s="150">
        <v>34730</v>
      </c>
      <c r="I149" s="150">
        <v>59449</v>
      </c>
      <c r="J149" s="141"/>
      <c r="K149" s="141"/>
    </row>
    <row r="150" spans="1:11" ht="22.5" x14ac:dyDescent="0.2">
      <c r="A150" s="147" t="s">
        <v>420</v>
      </c>
      <c r="B150" s="148" t="s">
        <v>421</v>
      </c>
      <c r="C150" s="149">
        <v>0.28931861901387063</v>
      </c>
      <c r="D150" s="149">
        <v>0.34662386264876466</v>
      </c>
      <c r="E150" s="149">
        <v>0.36604025467241735</v>
      </c>
      <c r="F150" s="149">
        <v>0.40294736842105261</v>
      </c>
      <c r="G150" s="159">
        <v>0.41619548325232286</v>
      </c>
      <c r="H150" s="150">
        <v>25174</v>
      </c>
      <c r="I150" s="150">
        <v>60486</v>
      </c>
      <c r="J150" s="141"/>
      <c r="K150" s="141"/>
    </row>
    <row r="151" spans="1:11" x14ac:dyDescent="0.2">
      <c r="A151" s="147" t="s">
        <v>422</v>
      </c>
      <c r="B151" s="148" t="s">
        <v>423</v>
      </c>
      <c r="C151" s="149">
        <v>0.80574999999999997</v>
      </c>
      <c r="D151" s="149">
        <v>0.82275166906663177</v>
      </c>
      <c r="E151" s="149">
        <v>0.83770121058933089</v>
      </c>
      <c r="F151" s="149">
        <v>0.85584267836827566</v>
      </c>
      <c r="G151" s="159">
        <v>0.87242339832869076</v>
      </c>
      <c r="H151" s="150">
        <v>6264</v>
      </c>
      <c r="I151" s="150">
        <v>7180</v>
      </c>
      <c r="J151" s="141"/>
      <c r="K151" s="141"/>
    </row>
    <row r="152" spans="1:11" x14ac:dyDescent="0.2">
      <c r="A152" s="147" t="s">
        <v>424</v>
      </c>
      <c r="B152" s="148" t="s">
        <v>425</v>
      </c>
      <c r="C152" s="149">
        <v>0.57443886731698079</v>
      </c>
      <c r="D152" s="149">
        <v>0.61550585924115409</v>
      </c>
      <c r="E152" s="149">
        <v>0.64889289511394632</v>
      </c>
      <c r="F152" s="149">
        <v>0.67242051628668731</v>
      </c>
      <c r="G152" s="159">
        <v>0.71180314882661655</v>
      </c>
      <c r="H152" s="150">
        <v>28754</v>
      </c>
      <c r="I152" s="150">
        <v>40396</v>
      </c>
      <c r="J152" s="141"/>
      <c r="K152" s="141"/>
    </row>
    <row r="153" spans="1:11" x14ac:dyDescent="0.2">
      <c r="A153" s="147" t="s">
        <v>426</v>
      </c>
      <c r="B153" s="148" t="s">
        <v>427</v>
      </c>
      <c r="C153" s="149">
        <v>0.7506154901723372</v>
      </c>
      <c r="D153" s="149">
        <v>0.78422015429889447</v>
      </c>
      <c r="E153" s="149">
        <v>0.79058805347345651</v>
      </c>
      <c r="F153" s="149">
        <v>0.81866379310344828</v>
      </c>
      <c r="G153" s="159">
        <v>0.81727896309388548</v>
      </c>
      <c r="H153" s="150">
        <v>19421</v>
      </c>
      <c r="I153" s="150">
        <v>23763</v>
      </c>
      <c r="J153" s="141"/>
      <c r="K153" s="141"/>
    </row>
    <row r="154" spans="1:11" x14ac:dyDescent="0.2">
      <c r="A154" s="147" t="s">
        <v>428</v>
      </c>
      <c r="B154" s="148" t="s">
        <v>429</v>
      </c>
      <c r="C154" s="149">
        <v>0.65277805951680634</v>
      </c>
      <c r="D154" s="149">
        <v>0.66636505716870942</v>
      </c>
      <c r="E154" s="149">
        <v>0.67952325441170558</v>
      </c>
      <c r="F154" s="149">
        <v>0.69025090043342896</v>
      </c>
      <c r="G154" s="159">
        <v>0.71762390571628931</v>
      </c>
      <c r="H154" s="150">
        <v>63448</v>
      </c>
      <c r="I154" s="150">
        <v>88414</v>
      </c>
      <c r="J154" s="141"/>
      <c r="K154" s="141"/>
    </row>
    <row r="155" spans="1:11" x14ac:dyDescent="0.2">
      <c r="A155" s="147" t="s">
        <v>430</v>
      </c>
      <c r="B155" s="148" t="s">
        <v>431</v>
      </c>
      <c r="C155" s="149">
        <v>9.2402464065708418E-3</v>
      </c>
      <c r="D155" s="149">
        <v>6.4602960969044419E-3</v>
      </c>
      <c r="E155" s="149">
        <v>1.0075566750629723E-2</v>
      </c>
      <c r="F155" s="149">
        <v>1.3107416879795396E-2</v>
      </c>
      <c r="G155" s="159">
        <v>1.5933903806432576E-2</v>
      </c>
      <c r="H155" s="150">
        <v>54</v>
      </c>
      <c r="I155" s="150">
        <v>3389</v>
      </c>
      <c r="J155" s="141"/>
      <c r="K155" s="141"/>
    </row>
    <row r="156" spans="1:11" x14ac:dyDescent="0.2">
      <c r="A156" s="147" t="s">
        <v>432</v>
      </c>
      <c r="B156" s="148" t="s">
        <v>433</v>
      </c>
      <c r="C156" s="149">
        <v>0.93924251045197038</v>
      </c>
      <c r="D156" s="149">
        <v>0.94433881547675635</v>
      </c>
      <c r="E156" s="149">
        <v>0.94936387941366274</v>
      </c>
      <c r="F156" s="149">
        <v>0.95392618280901664</v>
      </c>
      <c r="G156" s="159">
        <v>0.9639545637790794</v>
      </c>
      <c r="H156" s="150">
        <v>40649</v>
      </c>
      <c r="I156" s="150">
        <v>42169</v>
      </c>
      <c r="J156" s="141"/>
      <c r="K156" s="141"/>
    </row>
    <row r="157" spans="1:11" x14ac:dyDescent="0.2">
      <c r="A157" s="147" t="s">
        <v>434</v>
      </c>
      <c r="B157" s="148" t="s">
        <v>435</v>
      </c>
      <c r="C157" s="149">
        <v>0.8793899257475416</v>
      </c>
      <c r="D157" s="149">
        <v>0.88007124480506627</v>
      </c>
      <c r="E157" s="149">
        <v>0.88334690553745931</v>
      </c>
      <c r="F157" s="149">
        <v>0.89355539464156408</v>
      </c>
      <c r="G157" s="159">
        <v>0.91012931034482758</v>
      </c>
      <c r="H157" s="150">
        <v>4223</v>
      </c>
      <c r="I157" s="150">
        <v>4640</v>
      </c>
      <c r="J157" s="141"/>
      <c r="K157" s="141"/>
    </row>
    <row r="158" spans="1:11" ht="22.5" x14ac:dyDescent="0.2">
      <c r="A158" s="147" t="s">
        <v>436</v>
      </c>
      <c r="B158" s="148" t="s">
        <v>437</v>
      </c>
      <c r="C158" s="149">
        <v>0.32138084632516706</v>
      </c>
      <c r="D158" s="149">
        <v>0.35058823529411764</v>
      </c>
      <c r="E158" s="149">
        <v>0.3966297786720322</v>
      </c>
      <c r="F158" s="149">
        <v>0.42253879419994911</v>
      </c>
      <c r="G158" s="159">
        <v>0.44338270425226944</v>
      </c>
      <c r="H158" s="150">
        <v>1856</v>
      </c>
      <c r="I158" s="150">
        <v>4186</v>
      </c>
      <c r="J158" s="141"/>
      <c r="K158" s="141"/>
    </row>
    <row r="159" spans="1:11" ht="22.5" x14ac:dyDescent="0.2">
      <c r="A159" s="147" t="s">
        <v>438</v>
      </c>
      <c r="B159" s="148" t="s">
        <v>439</v>
      </c>
      <c r="C159" s="149">
        <v>0.36939582156973461</v>
      </c>
      <c r="D159" s="149">
        <v>0.46612750761474636</v>
      </c>
      <c r="E159" s="149">
        <v>0.52786818551668024</v>
      </c>
      <c r="F159" s="149">
        <v>0.58306399482870075</v>
      </c>
      <c r="G159" s="159">
        <v>0.66779513888888886</v>
      </c>
      <c r="H159" s="150">
        <v>7693</v>
      </c>
      <c r="I159" s="150">
        <v>11520</v>
      </c>
      <c r="J159" s="141"/>
      <c r="K159" s="141"/>
    </row>
    <row r="160" spans="1:11" x14ac:dyDescent="0.2">
      <c r="A160" s="147" t="s">
        <v>440</v>
      </c>
      <c r="B160" s="148" t="s">
        <v>441</v>
      </c>
      <c r="C160" s="149">
        <v>0.41882433278324704</v>
      </c>
      <c r="D160" s="149">
        <v>0.4412024424612494</v>
      </c>
      <c r="E160" s="149">
        <v>0.4684042787017364</v>
      </c>
      <c r="F160" s="149">
        <v>0.51246014704925502</v>
      </c>
      <c r="G160" s="159">
        <v>0.54704987591065568</v>
      </c>
      <c r="H160" s="150">
        <v>34166</v>
      </c>
      <c r="I160" s="150">
        <v>62455</v>
      </c>
      <c r="J160" s="141"/>
      <c r="K160" s="141"/>
    </row>
    <row r="161" spans="1:11" x14ac:dyDescent="0.2">
      <c r="A161" s="147" t="s">
        <v>442</v>
      </c>
      <c r="B161" s="148" t="s">
        <v>443</v>
      </c>
      <c r="C161" s="149">
        <v>0</v>
      </c>
      <c r="D161" s="149">
        <v>0</v>
      </c>
      <c r="E161" s="149">
        <v>0</v>
      </c>
      <c r="F161" s="149">
        <v>0</v>
      </c>
      <c r="G161" s="159">
        <v>0</v>
      </c>
      <c r="H161" s="150">
        <v>0</v>
      </c>
      <c r="I161" s="150">
        <v>1786</v>
      </c>
      <c r="J161" s="141"/>
      <c r="K161" s="141"/>
    </row>
    <row r="162" spans="1:11" x14ac:dyDescent="0.2">
      <c r="A162" s="147" t="s">
        <v>444</v>
      </c>
      <c r="B162" s="148" t="s">
        <v>445</v>
      </c>
      <c r="C162" s="149">
        <v>8.0091533180778034E-3</v>
      </c>
      <c r="D162" s="149">
        <v>6.7377877596855699E-3</v>
      </c>
      <c r="E162" s="149">
        <v>1.4115092290988056E-2</v>
      </c>
      <c r="F162" s="149">
        <v>1.0793650793650795E-2</v>
      </c>
      <c r="G162" s="159">
        <v>1.9658561821003621E-2</v>
      </c>
      <c r="H162" s="150">
        <v>38</v>
      </c>
      <c r="I162" s="150">
        <v>1933</v>
      </c>
      <c r="J162" s="141"/>
      <c r="K162" s="141"/>
    </row>
    <row r="163" spans="1:11" x14ac:dyDescent="0.2">
      <c r="A163" s="147" t="s">
        <v>446</v>
      </c>
      <c r="B163" s="148" t="s">
        <v>447</v>
      </c>
      <c r="C163" s="149">
        <v>0.11716216216216216</v>
      </c>
      <c r="D163" s="149">
        <v>0.1423794928949568</v>
      </c>
      <c r="E163" s="149">
        <v>0.14829948323518807</v>
      </c>
      <c r="F163" s="149">
        <v>0.17483917083631165</v>
      </c>
      <c r="G163" s="159">
        <v>0.18382838283828382</v>
      </c>
      <c r="H163" s="150">
        <v>1671</v>
      </c>
      <c r="I163" s="150">
        <v>9090</v>
      </c>
      <c r="J163" s="141"/>
      <c r="K163" s="141"/>
    </row>
    <row r="164" spans="1:11" x14ac:dyDescent="0.2">
      <c r="A164" s="147" t="s">
        <v>448</v>
      </c>
      <c r="B164" s="148" t="s">
        <v>449</v>
      </c>
      <c r="C164" s="149">
        <v>8.3165660630449362E-2</v>
      </c>
      <c r="D164" s="149">
        <v>8.3398898505114089E-2</v>
      </c>
      <c r="E164" s="149">
        <v>8.8723051409618572E-2</v>
      </c>
      <c r="F164" s="149">
        <v>9.5135135135135135E-2</v>
      </c>
      <c r="G164" s="159">
        <v>0.1043956043956044</v>
      </c>
      <c r="H164" s="150">
        <v>95</v>
      </c>
      <c r="I164" s="150">
        <v>910</v>
      </c>
      <c r="J164" s="141"/>
      <c r="K164" s="141"/>
    </row>
    <row r="165" spans="1:11" x14ac:dyDescent="0.2">
      <c r="A165" s="147" t="s">
        <v>450</v>
      </c>
      <c r="B165" s="148" t="s">
        <v>451</v>
      </c>
      <c r="C165" s="149">
        <v>0.12073632918245804</v>
      </c>
      <c r="D165" s="149">
        <v>0.14237668161434977</v>
      </c>
      <c r="E165" s="149">
        <v>0.13354873451803984</v>
      </c>
      <c r="F165" s="149">
        <v>0.12243589743589743</v>
      </c>
      <c r="G165" s="159">
        <v>0.18274687854710556</v>
      </c>
      <c r="H165" s="150">
        <v>322</v>
      </c>
      <c r="I165" s="150">
        <v>1762</v>
      </c>
      <c r="J165" s="141"/>
      <c r="K165" s="141"/>
    </row>
    <row r="166" spans="1:11" x14ac:dyDescent="0.2">
      <c r="A166" s="147" t="s">
        <v>452</v>
      </c>
      <c r="B166" s="148" t="s">
        <v>453</v>
      </c>
      <c r="C166" s="149">
        <v>0.36490101658640983</v>
      </c>
      <c r="D166" s="149">
        <v>0.43521594684385384</v>
      </c>
      <c r="E166" s="149">
        <v>0.46282372598162069</v>
      </c>
      <c r="F166" s="149">
        <v>0.54408060453400509</v>
      </c>
      <c r="G166" s="159">
        <v>0.59716981132075475</v>
      </c>
      <c r="H166" s="150">
        <v>633</v>
      </c>
      <c r="I166" s="150">
        <v>1060</v>
      </c>
      <c r="J166" s="141"/>
      <c r="K166" s="141"/>
    </row>
    <row r="167" spans="1:11" x14ac:dyDescent="0.2">
      <c r="A167" s="147" t="s">
        <v>454</v>
      </c>
      <c r="B167" s="148" t="s">
        <v>455</v>
      </c>
      <c r="C167" s="149">
        <v>6.9060920457568509E-2</v>
      </c>
      <c r="D167" s="149">
        <v>7.5879745821541084E-2</v>
      </c>
      <c r="E167" s="149">
        <v>7.7683034401646575E-2</v>
      </c>
      <c r="F167" s="149">
        <v>9.3450334720463185E-2</v>
      </c>
      <c r="G167" s="159">
        <v>8.8898557029947062E-2</v>
      </c>
      <c r="H167" s="150">
        <v>1226</v>
      </c>
      <c r="I167" s="150">
        <v>13791</v>
      </c>
      <c r="J167" s="141"/>
      <c r="K167" s="141"/>
    </row>
    <row r="168" spans="1:11" x14ac:dyDescent="0.2">
      <c r="A168" s="147" t="s">
        <v>456</v>
      </c>
      <c r="B168" s="148" t="s">
        <v>457</v>
      </c>
      <c r="C168" s="149">
        <v>1.2579485761680951E-2</v>
      </c>
      <c r="D168" s="149">
        <v>2.3769338959212377E-2</v>
      </c>
      <c r="E168" s="149">
        <v>3.7759165179184401E-2</v>
      </c>
      <c r="F168" s="149">
        <v>4.8821808101031879E-2</v>
      </c>
      <c r="G168" s="159">
        <v>5.706036023649113E-2</v>
      </c>
      <c r="H168" s="150">
        <v>415</v>
      </c>
      <c r="I168" s="150">
        <v>7273</v>
      </c>
      <c r="J168" s="141"/>
      <c r="K168" s="141"/>
    </row>
    <row r="169" spans="1:11" x14ac:dyDescent="0.2">
      <c r="A169" s="147" t="s">
        <v>458</v>
      </c>
      <c r="B169" s="148" t="s">
        <v>459</v>
      </c>
      <c r="C169" s="149">
        <v>2.6571300231505477E-2</v>
      </c>
      <c r="D169" s="149">
        <v>4.0122462133419273E-2</v>
      </c>
      <c r="E169" s="149">
        <v>5.2622751478049394E-2</v>
      </c>
      <c r="F169" s="149">
        <v>6.1316546049370479E-2</v>
      </c>
      <c r="G169" s="159">
        <v>6.5455150330602577E-2</v>
      </c>
      <c r="H169" s="150">
        <v>1574</v>
      </c>
      <c r="I169" s="150">
        <v>24047</v>
      </c>
      <c r="J169" s="141"/>
      <c r="K169" s="141"/>
    </row>
    <row r="170" spans="1:11" x14ac:dyDescent="0.2">
      <c r="A170" s="147" t="s">
        <v>460</v>
      </c>
      <c r="B170" s="148" t="s">
        <v>461</v>
      </c>
      <c r="C170" s="149">
        <v>1.0336743393009377E-2</v>
      </c>
      <c r="D170" s="149">
        <v>1.357153981355819E-2</v>
      </c>
      <c r="E170" s="149">
        <v>2.1317829457364341E-2</v>
      </c>
      <c r="F170" s="149">
        <v>2.9152045656113831E-2</v>
      </c>
      <c r="G170" s="159">
        <v>3.1747296830583673E-2</v>
      </c>
      <c r="H170" s="150">
        <v>1195</v>
      </c>
      <c r="I170" s="150">
        <v>37641</v>
      </c>
      <c r="J170" s="141"/>
      <c r="K170" s="141"/>
    </row>
    <row r="171" spans="1:11" ht="22.5" x14ac:dyDescent="0.2">
      <c r="A171" s="147" t="s">
        <v>462</v>
      </c>
      <c r="B171" s="148" t="s">
        <v>463</v>
      </c>
      <c r="C171" s="149">
        <v>2.7454780361757104E-3</v>
      </c>
      <c r="D171" s="149">
        <v>3.0135069687348653E-3</v>
      </c>
      <c r="E171" s="149">
        <v>3.0449676472187482E-3</v>
      </c>
      <c r="F171" s="149">
        <v>2.9401786723962458E-3</v>
      </c>
      <c r="G171" s="159">
        <v>4.0805223068552778E-3</v>
      </c>
      <c r="H171" s="150">
        <v>75</v>
      </c>
      <c r="I171" s="150">
        <v>18380</v>
      </c>
      <c r="J171" s="141"/>
      <c r="K171" s="141"/>
    </row>
    <row r="172" spans="1:11" ht="22.5" x14ac:dyDescent="0.2">
      <c r="A172" s="147" t="s">
        <v>464</v>
      </c>
      <c r="B172" s="148" t="s">
        <v>465</v>
      </c>
      <c r="C172" s="149">
        <v>1.1104381183121341E-2</v>
      </c>
      <c r="D172" s="149">
        <v>1.3863900941898613E-2</v>
      </c>
      <c r="E172" s="149">
        <v>1.9245082402977141E-2</v>
      </c>
      <c r="F172" s="149">
        <v>2.2959505487574115E-2</v>
      </c>
      <c r="G172" s="159">
        <v>2.9713786322918944E-2</v>
      </c>
      <c r="H172" s="150">
        <v>272</v>
      </c>
      <c r="I172" s="150">
        <v>9154</v>
      </c>
      <c r="J172" s="141"/>
      <c r="K172" s="141"/>
    </row>
    <row r="173" spans="1:11" x14ac:dyDescent="0.2">
      <c r="A173" s="147" t="s">
        <v>466</v>
      </c>
      <c r="B173" s="148" t="s">
        <v>467</v>
      </c>
      <c r="C173" s="149">
        <v>0.23359528487229864</v>
      </c>
      <c r="D173" s="149">
        <v>0.25343249427917619</v>
      </c>
      <c r="E173" s="149">
        <v>0.28231884057971013</v>
      </c>
      <c r="F173" s="149">
        <v>0.28819196958897603</v>
      </c>
      <c r="G173" s="159">
        <v>0.28221415607985478</v>
      </c>
      <c r="H173" s="150">
        <v>1244</v>
      </c>
      <c r="I173" s="150">
        <v>4408</v>
      </c>
      <c r="J173" s="141"/>
      <c r="K173" s="141"/>
    </row>
    <row r="174" spans="1:11" x14ac:dyDescent="0.2">
      <c r="A174" s="147" t="s">
        <v>468</v>
      </c>
      <c r="B174" s="148" t="s">
        <v>469</v>
      </c>
      <c r="C174" s="149">
        <v>0.56209850107066384</v>
      </c>
      <c r="D174" s="149">
        <v>0.57824639289678137</v>
      </c>
      <c r="E174" s="149">
        <v>0.58057395143487855</v>
      </c>
      <c r="F174" s="149">
        <v>0.61016949152542377</v>
      </c>
      <c r="G174" s="159">
        <v>0.59405940594059403</v>
      </c>
      <c r="H174" s="150">
        <v>480</v>
      </c>
      <c r="I174" s="150">
        <v>808</v>
      </c>
      <c r="J174" s="141"/>
      <c r="K174" s="141"/>
    </row>
    <row r="175" spans="1:11" x14ac:dyDescent="0.2">
      <c r="A175" s="147" t="s">
        <v>470</v>
      </c>
      <c r="B175" s="148" t="s">
        <v>471</v>
      </c>
      <c r="C175" s="149">
        <v>0.4900770487975718</v>
      </c>
      <c r="D175" s="149">
        <v>0.49434333497294636</v>
      </c>
      <c r="E175" s="149">
        <v>0.49445161290322581</v>
      </c>
      <c r="F175" s="149">
        <v>0.47073552425665099</v>
      </c>
      <c r="G175" s="159">
        <v>0.48093841642228741</v>
      </c>
      <c r="H175" s="150">
        <v>1804</v>
      </c>
      <c r="I175" s="150">
        <v>3751</v>
      </c>
      <c r="J175" s="141"/>
      <c r="K175" s="141"/>
    </row>
    <row r="176" spans="1:11" x14ac:dyDescent="0.2">
      <c r="A176" s="147" t="s">
        <v>472</v>
      </c>
      <c r="B176" s="148" t="s">
        <v>473</v>
      </c>
      <c r="C176" s="149">
        <v>0.22944752841660057</v>
      </c>
      <c r="D176" s="149">
        <v>0.25089605734767023</v>
      </c>
      <c r="E176" s="149">
        <v>0.26625635536526626</v>
      </c>
      <c r="F176" s="149">
        <v>0.26459854014598538</v>
      </c>
      <c r="G176" s="159">
        <v>0.3170668058455115</v>
      </c>
      <c r="H176" s="150">
        <v>1215</v>
      </c>
      <c r="I176" s="150">
        <v>3832</v>
      </c>
      <c r="J176" s="141"/>
      <c r="K176" s="141"/>
    </row>
    <row r="177" spans="1:11" x14ac:dyDescent="0.2">
      <c r="A177" s="147" t="s">
        <v>474</v>
      </c>
      <c r="B177" s="148" t="s">
        <v>475</v>
      </c>
      <c r="C177" s="149">
        <v>0.33693870862012454</v>
      </c>
      <c r="D177" s="149">
        <v>0.38253704649974452</v>
      </c>
      <c r="E177" s="149">
        <v>0.41787516769948252</v>
      </c>
      <c r="F177" s="149">
        <v>0.46436966888306802</v>
      </c>
      <c r="G177" s="159">
        <v>0.49290176036342986</v>
      </c>
      <c r="H177" s="150">
        <v>7812</v>
      </c>
      <c r="I177" s="150">
        <v>15849</v>
      </c>
      <c r="J177" s="141"/>
      <c r="K177" s="141"/>
    </row>
    <row r="178" spans="1:11" ht="22.5" x14ac:dyDescent="0.2">
      <c r="A178" s="147" t="s">
        <v>476</v>
      </c>
      <c r="B178" s="148" t="s">
        <v>477</v>
      </c>
      <c r="C178" s="149">
        <v>0.26478318002628121</v>
      </c>
      <c r="D178" s="149">
        <v>0.29371316306483303</v>
      </c>
      <c r="E178" s="149">
        <v>0.30700064226075785</v>
      </c>
      <c r="F178" s="149">
        <v>0.30902111324376197</v>
      </c>
      <c r="G178" s="159">
        <v>0.34507640067911716</v>
      </c>
      <c r="H178" s="150">
        <v>813</v>
      </c>
      <c r="I178" s="150">
        <v>2356</v>
      </c>
      <c r="J178" s="141"/>
      <c r="K178" s="141"/>
    </row>
    <row r="179" spans="1:11" x14ac:dyDescent="0.2">
      <c r="A179" s="147" t="s">
        <v>478</v>
      </c>
      <c r="B179" s="148" t="s">
        <v>479</v>
      </c>
      <c r="C179" s="149">
        <v>0.34890887889388639</v>
      </c>
      <c r="D179" s="149">
        <v>0.38959096098578794</v>
      </c>
      <c r="E179" s="149">
        <v>0.42193280765349978</v>
      </c>
      <c r="F179" s="149">
        <v>0.44335134110510854</v>
      </c>
      <c r="G179" s="159">
        <v>0.48627158541625487</v>
      </c>
      <c r="H179" s="150">
        <v>54123</v>
      </c>
      <c r="I179" s="150">
        <v>111302</v>
      </c>
      <c r="J179" s="141"/>
      <c r="K179" s="141"/>
    </row>
    <row r="180" spans="1:11" x14ac:dyDescent="0.2">
      <c r="A180" s="147" t="s">
        <v>480</v>
      </c>
      <c r="B180" s="148" t="s">
        <v>481</v>
      </c>
      <c r="C180" s="149">
        <v>0.90523138832997985</v>
      </c>
      <c r="D180" s="149">
        <v>0.91579516768842406</v>
      </c>
      <c r="E180" s="149">
        <v>0.91816853385289821</v>
      </c>
      <c r="F180" s="149">
        <v>0.93054101221640484</v>
      </c>
      <c r="G180" s="159">
        <v>0.93353049907578556</v>
      </c>
      <c r="H180" s="150">
        <v>12626</v>
      </c>
      <c r="I180" s="150">
        <v>13525</v>
      </c>
      <c r="J180" s="141"/>
      <c r="K180" s="141"/>
    </row>
    <row r="181" spans="1:11" ht="22.5" x14ac:dyDescent="0.2">
      <c r="A181" s="147" t="s">
        <v>482</v>
      </c>
      <c r="B181" s="148" t="s">
        <v>483</v>
      </c>
      <c r="C181" s="149">
        <v>0.19471700704799677</v>
      </c>
      <c r="D181" s="149">
        <v>0.20698353916455739</v>
      </c>
      <c r="E181" s="149">
        <v>0.21058933521413223</v>
      </c>
      <c r="F181" s="149">
        <v>0.21857837231523411</v>
      </c>
      <c r="G181" s="159">
        <v>0.23410235846485661</v>
      </c>
      <c r="H181" s="150">
        <v>30066</v>
      </c>
      <c r="I181" s="150">
        <v>128431</v>
      </c>
      <c r="J181" s="141"/>
      <c r="K181" s="141"/>
    </row>
    <row r="182" spans="1:11" ht="22.5" x14ac:dyDescent="0.2">
      <c r="A182" s="147" t="s">
        <v>484</v>
      </c>
      <c r="B182" s="148" t="s">
        <v>485</v>
      </c>
      <c r="C182" s="149">
        <v>0.74678111587982832</v>
      </c>
      <c r="D182" s="149">
        <v>0.71555292726197517</v>
      </c>
      <c r="E182" s="149">
        <v>0.73835125448028671</v>
      </c>
      <c r="F182" s="149">
        <v>0.78913260219341974</v>
      </c>
      <c r="G182" s="159">
        <v>0.80199904807234645</v>
      </c>
      <c r="H182" s="150">
        <v>1685</v>
      </c>
      <c r="I182" s="150">
        <v>2101</v>
      </c>
      <c r="J182" s="141"/>
      <c r="K182" s="141"/>
    </row>
    <row r="183" spans="1:11" x14ac:dyDescent="0.2">
      <c r="A183" s="147" t="s">
        <v>486</v>
      </c>
      <c r="B183" s="148" t="s">
        <v>487</v>
      </c>
      <c r="C183" s="149">
        <v>0.51945788964181994</v>
      </c>
      <c r="D183" s="149">
        <v>0.53911665676371556</v>
      </c>
      <c r="E183" s="149">
        <v>0.53224698144694216</v>
      </c>
      <c r="F183" s="149">
        <v>0.54162324881324531</v>
      </c>
      <c r="G183" s="159">
        <v>0.56893819334389861</v>
      </c>
      <c r="H183" s="150">
        <v>6103</v>
      </c>
      <c r="I183" s="150">
        <v>10727</v>
      </c>
      <c r="J183" s="141"/>
      <c r="K183" s="141"/>
    </row>
    <row r="184" spans="1:11" x14ac:dyDescent="0.2">
      <c r="A184" s="147" t="s">
        <v>488</v>
      </c>
      <c r="B184" s="148" t="s">
        <v>489</v>
      </c>
      <c r="C184" s="149">
        <v>5.1259377164669641E-2</v>
      </c>
      <c r="D184" s="149">
        <v>5.4880811446778033E-2</v>
      </c>
      <c r="E184" s="149">
        <v>5.9283679636779017E-2</v>
      </c>
      <c r="F184" s="149">
        <v>5.6646180860403864E-2</v>
      </c>
      <c r="G184" s="159">
        <v>5.5710179312862158E-2</v>
      </c>
      <c r="H184" s="150">
        <v>3663</v>
      </c>
      <c r="I184" s="150">
        <v>65751</v>
      </c>
      <c r="J184" s="141"/>
      <c r="K184" s="141"/>
    </row>
    <row r="185" spans="1:11" x14ac:dyDescent="0.2">
      <c r="A185" s="147" t="s">
        <v>490</v>
      </c>
      <c r="B185" s="148" t="s">
        <v>491</v>
      </c>
      <c r="C185" s="149">
        <v>0.42728842832469777</v>
      </c>
      <c r="D185" s="149">
        <v>0.4689028651292802</v>
      </c>
      <c r="E185" s="149">
        <v>0.49708454810495628</v>
      </c>
      <c r="F185" s="149">
        <v>0.53614239011986919</v>
      </c>
      <c r="G185" s="159">
        <v>0.59756995581737848</v>
      </c>
      <c r="H185" s="150">
        <v>1623</v>
      </c>
      <c r="I185" s="150">
        <v>2716</v>
      </c>
      <c r="J185" s="141"/>
      <c r="K185" s="141"/>
    </row>
    <row r="186" spans="1:11" x14ac:dyDescent="0.2">
      <c r="A186" s="147" t="s">
        <v>492</v>
      </c>
      <c r="B186" s="148" t="s">
        <v>493</v>
      </c>
      <c r="C186" s="149">
        <v>0.76080792217423543</v>
      </c>
      <c r="D186" s="149">
        <v>0.77178914158012357</v>
      </c>
      <c r="E186" s="149">
        <v>0.77396274159068101</v>
      </c>
      <c r="F186" s="149">
        <v>0.74118205303948959</v>
      </c>
      <c r="G186" s="159">
        <v>0.76396630484891659</v>
      </c>
      <c r="H186" s="150">
        <v>18229</v>
      </c>
      <c r="I186" s="150">
        <v>23861</v>
      </c>
      <c r="J186" s="141"/>
      <c r="K186" s="141"/>
    </row>
    <row r="187" spans="1:11" ht="22.5" x14ac:dyDescent="0.2">
      <c r="A187" s="147" t="s">
        <v>494</v>
      </c>
      <c r="B187" s="148" t="s">
        <v>495</v>
      </c>
      <c r="C187" s="149">
        <v>0.59200355397601068</v>
      </c>
      <c r="D187" s="149">
        <v>0.62040520328151205</v>
      </c>
      <c r="E187" s="149">
        <v>0.64181344634264781</v>
      </c>
      <c r="F187" s="149">
        <v>0.64994994994994992</v>
      </c>
      <c r="G187" s="159">
        <v>0.67477894736842103</v>
      </c>
      <c r="H187" s="150">
        <v>16026</v>
      </c>
      <c r="I187" s="150">
        <v>23750</v>
      </c>
      <c r="J187" s="141"/>
      <c r="K187" s="141"/>
    </row>
    <row r="188" spans="1:11" x14ac:dyDescent="0.2">
      <c r="A188" s="147" t="s">
        <v>496</v>
      </c>
      <c r="B188" s="148" t="s">
        <v>497</v>
      </c>
      <c r="C188" s="149">
        <v>0.97150513038363506</v>
      </c>
      <c r="D188" s="149">
        <v>0.97298214129388072</v>
      </c>
      <c r="E188" s="149">
        <v>0.97343572548807533</v>
      </c>
      <c r="F188" s="149">
        <v>0.97321831940365933</v>
      </c>
      <c r="G188" s="159">
        <v>0.97826438757965006</v>
      </c>
      <c r="H188" s="150">
        <v>96721</v>
      </c>
      <c r="I188" s="150">
        <v>98870</v>
      </c>
      <c r="J188" s="141"/>
      <c r="K188" s="141"/>
    </row>
    <row r="189" spans="1:11" x14ac:dyDescent="0.2">
      <c r="A189" s="147" t="s">
        <v>498</v>
      </c>
      <c r="B189" s="148" t="s">
        <v>499</v>
      </c>
      <c r="C189" s="149">
        <v>9.1743119266055051E-2</v>
      </c>
      <c r="D189" s="149">
        <v>0.14799999999999999</v>
      </c>
      <c r="E189" s="149">
        <v>0.1793103448275862</v>
      </c>
      <c r="F189" s="149">
        <v>0.12371134020618557</v>
      </c>
      <c r="G189" s="159">
        <v>0.10761154855643044</v>
      </c>
      <c r="H189" s="150">
        <v>41</v>
      </c>
      <c r="I189" s="150">
        <v>381</v>
      </c>
      <c r="J189" s="141"/>
      <c r="K189" s="141"/>
    </row>
    <row r="190" spans="1:11" x14ac:dyDescent="0.2">
      <c r="A190" s="147" t="s">
        <v>500</v>
      </c>
      <c r="B190" s="148" t="s">
        <v>501</v>
      </c>
      <c r="C190" s="149">
        <v>0.25267665952890794</v>
      </c>
      <c r="D190" s="149">
        <v>0.25350467289719625</v>
      </c>
      <c r="E190" s="149">
        <v>0.25911602209944751</v>
      </c>
      <c r="F190" s="149">
        <v>0.24599615631005767</v>
      </c>
      <c r="G190" s="159">
        <v>0.26773049645390073</v>
      </c>
      <c r="H190" s="150">
        <v>453</v>
      </c>
      <c r="I190" s="150">
        <v>1692</v>
      </c>
      <c r="J190" s="141"/>
      <c r="K190" s="141"/>
    </row>
    <row r="191" spans="1:11" x14ac:dyDescent="0.2">
      <c r="A191" s="147" t="s">
        <v>502</v>
      </c>
      <c r="B191" s="148" t="s">
        <v>503</v>
      </c>
      <c r="C191" s="149">
        <v>3.7396053732224573E-3</v>
      </c>
      <c r="D191" s="149">
        <v>8.2582582582582578E-3</v>
      </c>
      <c r="E191" s="149">
        <v>1.0368217054263567E-2</v>
      </c>
      <c r="F191" s="149">
        <v>1.1332452485008639E-2</v>
      </c>
      <c r="G191" s="159">
        <v>1.4114787810805758E-2</v>
      </c>
      <c r="H191" s="150">
        <v>302</v>
      </c>
      <c r="I191" s="150">
        <v>21396</v>
      </c>
      <c r="J191" s="141"/>
      <c r="K191" s="141"/>
    </row>
    <row r="192" spans="1:11" x14ac:dyDescent="0.2">
      <c r="A192" s="147" t="s">
        <v>504</v>
      </c>
      <c r="B192" s="148" t="s">
        <v>505</v>
      </c>
      <c r="C192" s="149">
        <v>3.4740316136876848E-4</v>
      </c>
      <c r="D192" s="149">
        <v>1.4617211766855473E-3</v>
      </c>
      <c r="E192" s="149">
        <v>2.1003990758244065E-4</v>
      </c>
      <c r="F192" s="149">
        <v>5.0645733096986575E-4</v>
      </c>
      <c r="G192" s="159">
        <v>2.6303204208512673E-3</v>
      </c>
      <c r="H192" s="150">
        <v>11</v>
      </c>
      <c r="I192" s="150">
        <v>4182</v>
      </c>
      <c r="J192" s="141"/>
      <c r="K192" s="141"/>
    </row>
    <row r="193" spans="1:11" x14ac:dyDescent="0.2">
      <c r="A193" s="147" t="s">
        <v>506</v>
      </c>
      <c r="B193" s="148" t="s">
        <v>507</v>
      </c>
      <c r="C193" s="149">
        <v>0.98509595753368717</v>
      </c>
      <c r="D193" s="149">
        <v>0.99093298291721421</v>
      </c>
      <c r="E193" s="149">
        <v>0.99105705598282956</v>
      </c>
      <c r="F193" s="149">
        <v>0.99379165525426827</v>
      </c>
      <c r="G193" s="159">
        <v>0.99355257896841265</v>
      </c>
      <c r="H193" s="150">
        <v>19879</v>
      </c>
      <c r="I193" s="150">
        <v>20008</v>
      </c>
      <c r="J193" s="141"/>
      <c r="K193" s="141"/>
    </row>
    <row r="194" spans="1:11" x14ac:dyDescent="0.2">
      <c r="A194" s="147" t="s">
        <v>508</v>
      </c>
      <c r="B194" s="148" t="s">
        <v>509</v>
      </c>
      <c r="C194" s="149">
        <v>1</v>
      </c>
      <c r="D194" s="149">
        <v>1</v>
      </c>
      <c r="E194" s="149">
        <v>1</v>
      </c>
      <c r="F194" s="149">
        <v>1</v>
      </c>
      <c r="G194" s="159">
        <v>1</v>
      </c>
      <c r="H194" s="150">
        <v>29089</v>
      </c>
      <c r="I194" s="150">
        <v>29089</v>
      </c>
      <c r="J194" s="141"/>
      <c r="K194" s="141"/>
    </row>
    <row r="195" spans="1:11" x14ac:dyDescent="0.2">
      <c r="A195" s="147" t="s">
        <v>510</v>
      </c>
      <c r="B195" s="148" t="s">
        <v>511</v>
      </c>
      <c r="C195" s="149">
        <v>2.3075274450503655E-2</v>
      </c>
      <c r="D195" s="149">
        <v>3.0765578635014838E-2</v>
      </c>
      <c r="E195" s="149">
        <v>4.0898688387430174E-2</v>
      </c>
      <c r="F195" s="149">
        <v>5.0661991415271147E-2</v>
      </c>
      <c r="G195" s="159">
        <v>6.0724700291608168E-2</v>
      </c>
      <c r="H195" s="150">
        <v>2249</v>
      </c>
      <c r="I195" s="150">
        <v>37036</v>
      </c>
      <c r="J195" s="141"/>
      <c r="K195" s="141"/>
    </row>
    <row r="196" spans="1:11" x14ac:dyDescent="0.2">
      <c r="A196" s="147" t="s">
        <v>512</v>
      </c>
      <c r="B196" s="148" t="s">
        <v>513</v>
      </c>
      <c r="C196" s="149">
        <v>8.9969627379805905E-2</v>
      </c>
      <c r="D196" s="149">
        <v>0.11139683959451402</v>
      </c>
      <c r="E196" s="149">
        <v>0.1265067526708325</v>
      </c>
      <c r="F196" s="149">
        <v>0.13990221887927792</v>
      </c>
      <c r="G196" s="159">
        <v>0.15230950013558708</v>
      </c>
      <c r="H196" s="150">
        <v>3370</v>
      </c>
      <c r="I196" s="150">
        <v>22126</v>
      </c>
      <c r="J196" s="141"/>
      <c r="K196" s="141"/>
    </row>
    <row r="197" spans="1:11" x14ac:dyDescent="0.2">
      <c r="A197" s="147" t="s">
        <v>514</v>
      </c>
      <c r="B197" s="148" t="s">
        <v>515</v>
      </c>
      <c r="C197" s="149">
        <v>0.22412272967730559</v>
      </c>
      <c r="D197" s="149">
        <v>0.28040823155429145</v>
      </c>
      <c r="E197" s="149">
        <v>0.31719641401792992</v>
      </c>
      <c r="F197" s="149">
        <v>0.35986703988803359</v>
      </c>
      <c r="G197" s="159">
        <v>0.39511811023622045</v>
      </c>
      <c r="H197" s="150">
        <v>2509</v>
      </c>
      <c r="I197" s="150">
        <v>6350</v>
      </c>
      <c r="J197" s="141"/>
      <c r="K197" s="141"/>
    </row>
    <row r="198" spans="1:11" x14ac:dyDescent="0.2">
      <c r="A198" s="147" t="s">
        <v>516</v>
      </c>
      <c r="B198" s="148" t="s">
        <v>517</v>
      </c>
      <c r="C198" s="149">
        <v>0.55337746096401896</v>
      </c>
      <c r="D198" s="149">
        <v>0.66372958602354726</v>
      </c>
      <c r="E198" s="149">
        <v>0.72862909038489265</v>
      </c>
      <c r="F198" s="149">
        <v>0.73905633297452455</v>
      </c>
      <c r="G198" s="159">
        <v>0.80828917486752461</v>
      </c>
      <c r="H198" s="150">
        <v>12813</v>
      </c>
      <c r="I198" s="150">
        <v>15852</v>
      </c>
      <c r="J198" s="141"/>
      <c r="K198" s="141"/>
    </row>
    <row r="199" spans="1:11" ht="22.5" x14ac:dyDescent="0.2">
      <c r="A199" s="147" t="s">
        <v>518</v>
      </c>
      <c r="B199" s="148" t="s">
        <v>519</v>
      </c>
      <c r="C199" s="149">
        <v>0.25523355086192784</v>
      </c>
      <c r="D199" s="149">
        <v>0.31343752264547453</v>
      </c>
      <c r="E199" s="149">
        <v>0.36859451673543125</v>
      </c>
      <c r="F199" s="149">
        <v>0.40268243438130946</v>
      </c>
      <c r="G199" s="159">
        <v>0.46447750456075437</v>
      </c>
      <c r="H199" s="150">
        <v>18077</v>
      </c>
      <c r="I199" s="150">
        <v>38919</v>
      </c>
      <c r="J199" s="141"/>
      <c r="K199" s="141"/>
    </row>
    <row r="200" spans="1:11" x14ac:dyDescent="0.2">
      <c r="A200" s="147" t="s">
        <v>520</v>
      </c>
      <c r="B200" s="148" t="s">
        <v>521</v>
      </c>
      <c r="C200" s="149">
        <v>0.67399338650068075</v>
      </c>
      <c r="D200" s="149">
        <v>0.69195845309642012</v>
      </c>
      <c r="E200" s="149">
        <v>0.70738848944269117</v>
      </c>
      <c r="F200" s="149">
        <v>0.71780449961210235</v>
      </c>
      <c r="G200" s="159">
        <v>0.74386803411995084</v>
      </c>
      <c r="H200" s="150">
        <v>22412</v>
      </c>
      <c r="I200" s="150">
        <v>30129</v>
      </c>
      <c r="J200" s="141"/>
      <c r="K200" s="141"/>
    </row>
    <row r="201" spans="1:11" x14ac:dyDescent="0.2">
      <c r="A201" s="147" t="s">
        <v>522</v>
      </c>
      <c r="B201" s="148" t="s">
        <v>523</v>
      </c>
      <c r="C201" s="149">
        <v>0.42134460441157046</v>
      </c>
      <c r="D201" s="149">
        <v>0.45896656534954405</v>
      </c>
      <c r="E201" s="149">
        <v>0.46780786918753192</v>
      </c>
      <c r="F201" s="149">
        <v>0.46366569365493931</v>
      </c>
      <c r="G201" s="159">
        <v>0.48850733868734425</v>
      </c>
      <c r="H201" s="150">
        <v>3528</v>
      </c>
      <c r="I201" s="150">
        <v>7222</v>
      </c>
      <c r="J201" s="141"/>
      <c r="K201" s="141"/>
    </row>
    <row r="202" spans="1:11" x14ac:dyDescent="0.2">
      <c r="A202" s="147" t="s">
        <v>524</v>
      </c>
      <c r="B202" s="148" t="s">
        <v>525</v>
      </c>
      <c r="C202" s="149">
        <v>0.82668283808368703</v>
      </c>
      <c r="D202" s="149">
        <v>0.87729238109437901</v>
      </c>
      <c r="E202" s="149">
        <v>0.8982805880887117</v>
      </c>
      <c r="F202" s="149">
        <v>0.91289437585733879</v>
      </c>
      <c r="G202" s="159">
        <v>0.93365956392467786</v>
      </c>
      <c r="H202" s="150">
        <v>15073</v>
      </c>
      <c r="I202" s="150">
        <v>16144</v>
      </c>
      <c r="J202" s="141"/>
      <c r="K202" s="141"/>
    </row>
    <row r="203" spans="1:11" x14ac:dyDescent="0.2">
      <c r="A203" s="147" t="s">
        <v>526</v>
      </c>
      <c r="B203" s="148" t="s">
        <v>527</v>
      </c>
      <c r="C203" s="149">
        <v>0.92227204783258598</v>
      </c>
      <c r="D203" s="149">
        <v>0.92605997931747674</v>
      </c>
      <c r="E203" s="149">
        <v>0.93503977156842755</v>
      </c>
      <c r="F203" s="149">
        <v>0.93976039783001808</v>
      </c>
      <c r="G203" s="159">
        <v>0.94405402938760608</v>
      </c>
      <c r="H203" s="150">
        <v>10344</v>
      </c>
      <c r="I203" s="150">
        <v>10957</v>
      </c>
      <c r="J203" s="141"/>
      <c r="K203" s="141"/>
    </row>
    <row r="204" spans="1:11" x14ac:dyDescent="0.2">
      <c r="A204" s="147" t="s">
        <v>528</v>
      </c>
      <c r="B204" s="148" t="s">
        <v>529</v>
      </c>
      <c r="C204" s="149">
        <v>0.91631786472550802</v>
      </c>
      <c r="D204" s="149">
        <v>0.92375633593346895</v>
      </c>
      <c r="E204" s="149">
        <v>0.92669098041619413</v>
      </c>
      <c r="F204" s="149">
        <v>0.93305013340822918</v>
      </c>
      <c r="G204" s="159">
        <v>0.94496015988639648</v>
      </c>
      <c r="H204" s="150">
        <v>35934</v>
      </c>
      <c r="I204" s="150">
        <v>38027</v>
      </c>
      <c r="J204" s="141"/>
      <c r="K204" s="141"/>
    </row>
    <row r="205" spans="1:11" x14ac:dyDescent="0.2">
      <c r="A205" s="147" t="s">
        <v>530</v>
      </c>
      <c r="B205" s="148" t="s">
        <v>531</v>
      </c>
      <c r="C205" s="149">
        <v>0.23197142219245367</v>
      </c>
      <c r="D205" s="149">
        <v>0.27033878773911041</v>
      </c>
      <c r="E205" s="149">
        <v>0.28170594837261503</v>
      </c>
      <c r="F205" s="149">
        <v>0.3125</v>
      </c>
      <c r="G205" s="159">
        <v>0.35025017869907077</v>
      </c>
      <c r="H205" s="150">
        <v>1470</v>
      </c>
      <c r="I205" s="150">
        <v>4197</v>
      </c>
      <c r="J205" s="141"/>
      <c r="K205" s="141"/>
    </row>
    <row r="206" spans="1:11" ht="22.5" x14ac:dyDescent="0.2">
      <c r="A206" s="147" t="s">
        <v>532</v>
      </c>
      <c r="B206" s="148" t="s">
        <v>533</v>
      </c>
      <c r="C206" s="149">
        <v>9.3693987290206938E-3</v>
      </c>
      <c r="D206" s="149">
        <v>1.1457303000329707E-2</v>
      </c>
      <c r="E206" s="149">
        <v>1.5469233413544173E-2</v>
      </c>
      <c r="F206" s="149">
        <v>1.8474321576946874E-2</v>
      </c>
      <c r="G206" s="159">
        <v>2.5030525030525032E-2</v>
      </c>
      <c r="H206" s="150">
        <v>287</v>
      </c>
      <c r="I206" s="150">
        <v>11466</v>
      </c>
      <c r="J206" s="141"/>
      <c r="K206" s="141"/>
    </row>
    <row r="207" spans="1:11" ht="22.5" x14ac:dyDescent="0.2">
      <c r="A207" s="147" t="s">
        <v>534</v>
      </c>
      <c r="B207" s="148" t="s">
        <v>535</v>
      </c>
      <c r="C207" s="149">
        <v>1.9127184786193251E-2</v>
      </c>
      <c r="D207" s="149">
        <v>2.5534631343759974E-2</v>
      </c>
      <c r="E207" s="149">
        <v>3.0296542126110694E-2</v>
      </c>
      <c r="F207" s="149">
        <v>4.3021637352903958E-2</v>
      </c>
      <c r="G207" s="159">
        <v>5.6352459016393443E-2</v>
      </c>
      <c r="H207" s="150">
        <v>495</v>
      </c>
      <c r="I207" s="150">
        <v>8784</v>
      </c>
      <c r="J207" s="141"/>
      <c r="K207" s="141"/>
    </row>
    <row r="208" spans="1:11" x14ac:dyDescent="0.2">
      <c r="A208" s="147" t="s">
        <v>536</v>
      </c>
      <c r="B208" s="148" t="s">
        <v>537</v>
      </c>
      <c r="C208" s="149">
        <v>1</v>
      </c>
      <c r="D208" s="149">
        <v>1</v>
      </c>
      <c r="E208" s="149">
        <v>1</v>
      </c>
      <c r="F208" s="149">
        <v>1</v>
      </c>
      <c r="G208" s="159">
        <v>1</v>
      </c>
      <c r="H208" s="150">
        <v>68449</v>
      </c>
      <c r="I208" s="150">
        <v>68449</v>
      </c>
      <c r="J208" s="141"/>
      <c r="K208" s="141"/>
    </row>
    <row r="209" spans="1:11" x14ac:dyDescent="0.2">
      <c r="A209" s="147" t="s">
        <v>538</v>
      </c>
      <c r="B209" s="148" t="s">
        <v>539</v>
      </c>
      <c r="C209" s="149">
        <v>0.57322635823083812</v>
      </c>
      <c r="D209" s="149">
        <v>0.61828712576125378</v>
      </c>
      <c r="E209" s="149">
        <v>0.6422541966426859</v>
      </c>
      <c r="F209" s="149">
        <v>0.66969790382244143</v>
      </c>
      <c r="G209" s="159">
        <v>0.69381327334083243</v>
      </c>
      <c r="H209" s="150">
        <v>9252</v>
      </c>
      <c r="I209" s="150">
        <v>13335</v>
      </c>
      <c r="J209" s="141"/>
      <c r="K209" s="141"/>
    </row>
    <row r="210" spans="1:11" x14ac:dyDescent="0.2">
      <c r="A210" s="147" t="s">
        <v>540</v>
      </c>
      <c r="B210" s="148" t="s">
        <v>541</v>
      </c>
      <c r="C210" s="149">
        <v>6.4748201438848921E-2</v>
      </c>
      <c r="D210" s="149">
        <v>7.1826828468350284E-2</v>
      </c>
      <c r="E210" s="149">
        <v>7.4455899198167239E-2</v>
      </c>
      <c r="F210" s="149">
        <v>7.9583488285608031E-2</v>
      </c>
      <c r="G210" s="159">
        <v>9.6934681431551914E-2</v>
      </c>
      <c r="H210" s="150">
        <v>604</v>
      </c>
      <c r="I210" s="150">
        <v>6231</v>
      </c>
      <c r="J210" s="141"/>
      <c r="K210" s="141"/>
    </row>
    <row r="211" spans="1:11" x14ac:dyDescent="0.2">
      <c r="A211" s="147" t="s">
        <v>542</v>
      </c>
      <c r="B211" s="148" t="s">
        <v>543</v>
      </c>
      <c r="C211" s="149">
        <v>0.51553316540722083</v>
      </c>
      <c r="D211" s="149">
        <v>0.57589191471395396</v>
      </c>
      <c r="E211" s="149">
        <v>0.63464140730717189</v>
      </c>
      <c r="F211" s="149">
        <v>0.6707051879465673</v>
      </c>
      <c r="G211" s="159">
        <v>0.69374201787994894</v>
      </c>
      <c r="H211" s="150">
        <v>2716</v>
      </c>
      <c r="I211" s="150">
        <v>3915</v>
      </c>
      <c r="J211" s="141"/>
      <c r="K211" s="141"/>
    </row>
    <row r="212" spans="1:11" x14ac:dyDescent="0.2">
      <c r="A212" s="147" t="s">
        <v>544</v>
      </c>
      <c r="B212" s="148" t="s">
        <v>545</v>
      </c>
      <c r="C212" s="149">
        <v>0.95064243183954877</v>
      </c>
      <c r="D212" s="149">
        <v>0.94817973105936371</v>
      </c>
      <c r="E212" s="149">
        <v>0.94973262032085559</v>
      </c>
      <c r="F212" s="149">
        <v>0.95322986577181212</v>
      </c>
      <c r="G212" s="159">
        <v>0.96007350484463749</v>
      </c>
      <c r="H212" s="150">
        <v>5747</v>
      </c>
      <c r="I212" s="150">
        <v>5986</v>
      </c>
      <c r="J212" s="141"/>
      <c r="K212" s="141"/>
    </row>
    <row r="213" spans="1:11" x14ac:dyDescent="0.2">
      <c r="A213" s="147" t="s">
        <v>546</v>
      </c>
      <c r="B213" s="148" t="s">
        <v>547</v>
      </c>
      <c r="C213" s="149">
        <v>0.97853718660559263</v>
      </c>
      <c r="D213" s="149">
        <v>0.98002537589527106</v>
      </c>
      <c r="E213" s="149">
        <v>0.97868787704682558</v>
      </c>
      <c r="F213" s="149">
        <v>0.98050162977314081</v>
      </c>
      <c r="G213" s="159">
        <v>0.97908128768748881</v>
      </c>
      <c r="H213" s="150">
        <v>141910</v>
      </c>
      <c r="I213" s="150">
        <v>144942</v>
      </c>
      <c r="J213" s="141"/>
      <c r="K213" s="141"/>
    </row>
    <row r="214" spans="1:11" x14ac:dyDescent="0.2">
      <c r="A214" s="147" t="s">
        <v>548</v>
      </c>
      <c r="B214" s="148" t="s">
        <v>549</v>
      </c>
      <c r="C214" s="149">
        <v>1.317027281279398E-2</v>
      </c>
      <c r="D214" s="149">
        <v>1.6891891891891893E-2</v>
      </c>
      <c r="E214" s="149">
        <v>1.1943539630836048E-2</v>
      </c>
      <c r="F214" s="149">
        <v>2.1276595744680851E-2</v>
      </c>
      <c r="G214" s="159">
        <v>1.0935601458080195E-2</v>
      </c>
      <c r="H214" s="150">
        <v>9</v>
      </c>
      <c r="I214" s="150">
        <v>823</v>
      </c>
      <c r="J214" s="141"/>
      <c r="K214" s="141"/>
    </row>
    <row r="215" spans="1:11" x14ac:dyDescent="0.2">
      <c r="A215" s="147" t="s">
        <v>550</v>
      </c>
      <c r="B215" s="148" t="s">
        <v>551</v>
      </c>
      <c r="C215" s="149">
        <v>0.42799188640973629</v>
      </c>
      <c r="D215" s="149">
        <v>0.43068965517241381</v>
      </c>
      <c r="E215" s="149">
        <v>0.43215287517531559</v>
      </c>
      <c r="F215" s="149">
        <v>0.45216897139609774</v>
      </c>
      <c r="G215" s="159">
        <v>0.46532812790481504</v>
      </c>
      <c r="H215" s="150">
        <v>2503</v>
      </c>
      <c r="I215" s="150">
        <v>5379</v>
      </c>
      <c r="J215" s="141"/>
      <c r="K215" s="141"/>
    </row>
    <row r="216" spans="1:11" x14ac:dyDescent="0.2">
      <c r="A216" s="147" t="s">
        <v>552</v>
      </c>
      <c r="B216" s="148" t="s">
        <v>553</v>
      </c>
      <c r="C216" s="149">
        <v>8.1845238095238099E-3</v>
      </c>
      <c r="D216" s="149">
        <v>4.9850448654037887E-3</v>
      </c>
      <c r="E216" s="149">
        <v>7.3436312990630536E-3</v>
      </c>
      <c r="F216" s="149">
        <v>8.0248511519544399E-3</v>
      </c>
      <c r="G216" s="159">
        <v>1.4267515923566879E-2</v>
      </c>
      <c r="H216" s="150">
        <v>56</v>
      </c>
      <c r="I216" s="150">
        <v>3925</v>
      </c>
      <c r="J216" s="141"/>
      <c r="K216" s="141"/>
    </row>
    <row r="217" spans="1:11" x14ac:dyDescent="0.2">
      <c r="A217" s="147" t="s">
        <v>554</v>
      </c>
      <c r="B217" s="148" t="s">
        <v>555</v>
      </c>
      <c r="C217" s="149">
        <v>0.13364351034814695</v>
      </c>
      <c r="D217" s="149">
        <v>0.14947950553025374</v>
      </c>
      <c r="E217" s="149">
        <v>0.16849293314276639</v>
      </c>
      <c r="F217" s="149">
        <v>0.18538238141335914</v>
      </c>
      <c r="G217" s="159">
        <v>0.20291262135922331</v>
      </c>
      <c r="H217" s="150">
        <v>1254</v>
      </c>
      <c r="I217" s="150">
        <v>6180</v>
      </c>
      <c r="J217" s="141"/>
      <c r="K217" s="141"/>
    </row>
    <row r="218" spans="1:11" x14ac:dyDescent="0.2">
      <c r="A218" s="147" t="s">
        <v>556</v>
      </c>
      <c r="B218" s="148" t="s">
        <v>557</v>
      </c>
      <c r="C218" s="149">
        <v>0.43074680058318482</v>
      </c>
      <c r="D218" s="149">
        <v>0.4513524424707307</v>
      </c>
      <c r="E218" s="149">
        <v>0.45965027501847139</v>
      </c>
      <c r="F218" s="149">
        <v>0.47406799744781697</v>
      </c>
      <c r="G218" s="159">
        <v>0.49450848688390669</v>
      </c>
      <c r="H218" s="150">
        <v>5448</v>
      </c>
      <c r="I218" s="150">
        <v>11017</v>
      </c>
      <c r="J218" s="141"/>
      <c r="K218" s="141"/>
    </row>
    <row r="219" spans="1:11" x14ac:dyDescent="0.2">
      <c r="A219" s="147" t="s">
        <v>558</v>
      </c>
      <c r="B219" s="148" t="s">
        <v>559</v>
      </c>
      <c r="C219" s="149">
        <v>0.16737709576584256</v>
      </c>
      <c r="D219" s="149">
        <v>0.21040912886167548</v>
      </c>
      <c r="E219" s="149">
        <v>0.2666853617498598</v>
      </c>
      <c r="F219" s="149">
        <v>0.29681565877884897</v>
      </c>
      <c r="G219" s="159">
        <v>0.24720623095157468</v>
      </c>
      <c r="H219" s="150">
        <v>730</v>
      </c>
      <c r="I219" s="150">
        <v>2953</v>
      </c>
      <c r="J219" s="141"/>
      <c r="K219" s="141"/>
    </row>
    <row r="220" spans="1:11" x14ac:dyDescent="0.2">
      <c r="A220" s="147" t="s">
        <v>560</v>
      </c>
      <c r="B220" s="148" t="s">
        <v>561</v>
      </c>
      <c r="C220" s="149">
        <v>7.892831281679942E-2</v>
      </c>
      <c r="D220" s="149">
        <v>9.9930118798043324E-2</v>
      </c>
      <c r="E220" s="149">
        <v>9.8425196850393706E-2</v>
      </c>
      <c r="F220" s="149">
        <v>9.8888888888888887E-2</v>
      </c>
      <c r="G220" s="159">
        <v>0.11721907841552143</v>
      </c>
      <c r="H220" s="150">
        <v>290</v>
      </c>
      <c r="I220" s="150">
        <v>2474</v>
      </c>
      <c r="J220" s="141"/>
      <c r="K220" s="141"/>
    </row>
    <row r="221" spans="1:11" x14ac:dyDescent="0.2">
      <c r="A221" s="147" t="s">
        <v>562</v>
      </c>
      <c r="B221" s="148" t="s">
        <v>563</v>
      </c>
      <c r="C221" s="149">
        <v>0.71282410651716888</v>
      </c>
      <c r="D221" s="149">
        <v>0.71239782016348774</v>
      </c>
      <c r="E221" s="149">
        <v>0.75526618153963998</v>
      </c>
      <c r="F221" s="149">
        <v>0.77956516274978005</v>
      </c>
      <c r="G221" s="159">
        <v>0.7857142857142857</v>
      </c>
      <c r="H221" s="150">
        <v>6468</v>
      </c>
      <c r="I221" s="150">
        <v>8232</v>
      </c>
      <c r="J221" s="141"/>
      <c r="K221" s="141"/>
    </row>
    <row r="222" spans="1:11" x14ac:dyDescent="0.2">
      <c r="A222" s="147" t="s">
        <v>564</v>
      </c>
      <c r="B222" s="148" t="s">
        <v>565</v>
      </c>
      <c r="C222" s="149">
        <v>0.15374515853738593</v>
      </c>
      <c r="D222" s="149">
        <v>0.15920894926088694</v>
      </c>
      <c r="E222" s="149">
        <v>0.17605342880749106</v>
      </c>
      <c r="F222" s="149">
        <v>0.18112502917606785</v>
      </c>
      <c r="G222" s="159">
        <v>0.19854721549636803</v>
      </c>
      <c r="H222" s="150">
        <v>2624</v>
      </c>
      <c r="I222" s="150">
        <v>13216</v>
      </c>
      <c r="J222" s="141"/>
      <c r="K222" s="141"/>
    </row>
    <row r="223" spans="1:11" x14ac:dyDescent="0.2">
      <c r="A223" s="147" t="s">
        <v>566</v>
      </c>
      <c r="B223" s="148" t="s">
        <v>567</v>
      </c>
      <c r="C223" s="149">
        <v>0.68761347589267707</v>
      </c>
      <c r="D223" s="149">
        <v>0.71270230505149579</v>
      </c>
      <c r="E223" s="149">
        <v>0.73747807444942504</v>
      </c>
      <c r="F223" s="149">
        <v>0.78005525354246497</v>
      </c>
      <c r="G223" s="159">
        <v>0.78438339544154612</v>
      </c>
      <c r="H223" s="150">
        <v>9051</v>
      </c>
      <c r="I223" s="150">
        <v>11539</v>
      </c>
      <c r="J223" s="141"/>
      <c r="K223" s="141"/>
    </row>
    <row r="224" spans="1:11" x14ac:dyDescent="0.2">
      <c r="A224" s="147" t="s">
        <v>568</v>
      </c>
      <c r="B224" s="148" t="s">
        <v>569</v>
      </c>
      <c r="C224" s="149">
        <v>0.20189274447949526</v>
      </c>
      <c r="D224" s="149">
        <v>0.21994481671265273</v>
      </c>
      <c r="E224" s="149">
        <v>0.22454728370221327</v>
      </c>
      <c r="F224" s="149">
        <v>0.20355480321625052</v>
      </c>
      <c r="G224" s="159">
        <v>0.21900038153376575</v>
      </c>
      <c r="H224" s="150">
        <v>574</v>
      </c>
      <c r="I224" s="150">
        <v>2621</v>
      </c>
      <c r="J224" s="141"/>
      <c r="K224" s="141"/>
    </row>
    <row r="225" spans="1:11" x14ac:dyDescent="0.2">
      <c r="A225" s="147" t="s">
        <v>570</v>
      </c>
      <c r="B225" s="148" t="s">
        <v>571</v>
      </c>
      <c r="C225" s="149">
        <v>0.38918918918918921</v>
      </c>
      <c r="D225" s="149">
        <v>0.3473684210526316</v>
      </c>
      <c r="E225" s="149">
        <v>0.37236084452975049</v>
      </c>
      <c r="F225" s="149">
        <v>0.35767790262172283</v>
      </c>
      <c r="G225" s="159">
        <v>0.4793926247288503</v>
      </c>
      <c r="H225" s="150">
        <v>221</v>
      </c>
      <c r="I225" s="150">
        <v>461</v>
      </c>
      <c r="J225" s="141"/>
      <c r="K225" s="141"/>
    </row>
    <row r="226" spans="1:11" x14ac:dyDescent="0.2">
      <c r="A226" s="147" t="s">
        <v>572</v>
      </c>
      <c r="B226" s="148" t="s">
        <v>573</v>
      </c>
      <c r="C226" s="149">
        <v>0.51544165962639632</v>
      </c>
      <c r="D226" s="149">
        <v>0.54386473429951687</v>
      </c>
      <c r="E226" s="149">
        <v>0.57939172982826437</v>
      </c>
      <c r="F226" s="149">
        <v>0.53456627036547777</v>
      </c>
      <c r="G226" s="159">
        <v>0.55426635178149708</v>
      </c>
      <c r="H226" s="150">
        <v>5398</v>
      </c>
      <c r="I226" s="150">
        <v>9739</v>
      </c>
      <c r="J226" s="141"/>
      <c r="K226" s="141"/>
    </row>
    <row r="227" spans="1:11" ht="22.5" x14ac:dyDescent="0.2">
      <c r="A227" s="147" t="s">
        <v>574</v>
      </c>
      <c r="B227" s="148" t="s">
        <v>575</v>
      </c>
      <c r="C227" s="149">
        <v>0.95663151641170352</v>
      </c>
      <c r="D227" s="149">
        <v>0.95061728395061729</v>
      </c>
      <c r="E227" s="149">
        <v>0.93624962675425505</v>
      </c>
      <c r="F227" s="149">
        <v>0.93816551466467402</v>
      </c>
      <c r="G227" s="159">
        <v>0.94675837472933388</v>
      </c>
      <c r="H227" s="150">
        <v>7433</v>
      </c>
      <c r="I227" s="150">
        <v>7851</v>
      </c>
      <c r="J227" s="141"/>
      <c r="K227" s="141"/>
    </row>
    <row r="228" spans="1:11" x14ac:dyDescent="0.2">
      <c r="A228" s="147" t="s">
        <v>576</v>
      </c>
      <c r="B228" s="148" t="s">
        <v>577</v>
      </c>
      <c r="C228" s="149">
        <v>0.16094986807387862</v>
      </c>
      <c r="D228" s="149">
        <v>0.1768033946251768</v>
      </c>
      <c r="E228" s="149">
        <v>0.15329512893982808</v>
      </c>
      <c r="F228" s="149">
        <v>0.1673076923076923</v>
      </c>
      <c r="G228" s="159">
        <v>0.1596958174904943</v>
      </c>
      <c r="H228" s="150">
        <v>84</v>
      </c>
      <c r="I228" s="150">
        <v>526</v>
      </c>
      <c r="J228" s="141"/>
      <c r="K228" s="141"/>
    </row>
    <row r="229" spans="1:11" x14ac:dyDescent="0.2">
      <c r="A229" s="147" t="s">
        <v>578</v>
      </c>
      <c r="B229" s="148" t="s">
        <v>579</v>
      </c>
      <c r="C229" s="149">
        <v>1.5026890224612465E-2</v>
      </c>
      <c r="D229" s="149">
        <v>1.6441755855436637E-2</v>
      </c>
      <c r="E229" s="149">
        <v>1.4370891301024308E-2</v>
      </c>
      <c r="F229" s="149">
        <v>1.4539306846999155E-2</v>
      </c>
      <c r="G229" s="159">
        <v>1.3157894736842105E-2</v>
      </c>
      <c r="H229" s="150">
        <v>81</v>
      </c>
      <c r="I229" s="150">
        <v>6156</v>
      </c>
      <c r="J229" s="141"/>
      <c r="K229" s="141"/>
    </row>
    <row r="230" spans="1:11" x14ac:dyDescent="0.2">
      <c r="A230" s="147" t="s">
        <v>580</v>
      </c>
      <c r="B230" s="148" t="s">
        <v>581</v>
      </c>
      <c r="C230" s="149">
        <v>7.4962518740629683E-4</v>
      </c>
      <c r="D230" s="149">
        <v>3.968253968253968E-3</v>
      </c>
      <c r="E230" s="149">
        <v>0</v>
      </c>
      <c r="F230" s="149">
        <v>9.0579710144927537E-4</v>
      </c>
      <c r="G230" s="159">
        <v>0</v>
      </c>
      <c r="H230" s="150">
        <v>0</v>
      </c>
      <c r="I230" s="150">
        <v>1188</v>
      </c>
      <c r="J230" s="141"/>
      <c r="K230" s="141"/>
    </row>
    <row r="231" spans="1:11" x14ac:dyDescent="0.2">
      <c r="A231" s="147" t="s">
        <v>582</v>
      </c>
      <c r="B231" s="148" t="s">
        <v>583</v>
      </c>
      <c r="C231" s="149">
        <v>0</v>
      </c>
      <c r="D231" s="149">
        <v>0</v>
      </c>
      <c r="E231" s="149">
        <v>0</v>
      </c>
      <c r="F231" s="149">
        <v>0</v>
      </c>
      <c r="G231" s="159">
        <v>0</v>
      </c>
      <c r="H231" s="150">
        <v>0</v>
      </c>
      <c r="I231" s="150">
        <v>78</v>
      </c>
      <c r="J231" s="141"/>
      <c r="K231" s="141"/>
    </row>
    <row r="232" spans="1:11" x14ac:dyDescent="0.2">
      <c r="A232" s="147" t="s">
        <v>584</v>
      </c>
      <c r="B232" s="148" t="s">
        <v>585</v>
      </c>
      <c r="C232" s="149">
        <v>0</v>
      </c>
      <c r="D232" s="149">
        <v>2.6809651474530832E-3</v>
      </c>
      <c r="E232" s="149">
        <v>2.5125628140703518E-3</v>
      </c>
      <c r="F232" s="149">
        <v>0</v>
      </c>
      <c r="G232" s="159">
        <v>0</v>
      </c>
      <c r="H232" s="150">
        <v>0</v>
      </c>
      <c r="I232" s="150">
        <v>324</v>
      </c>
      <c r="J232" s="141"/>
      <c r="K232" s="141"/>
    </row>
    <row r="233" spans="1:11" x14ac:dyDescent="0.2">
      <c r="A233" s="147" t="s">
        <v>586</v>
      </c>
      <c r="B233" s="148" t="s">
        <v>587</v>
      </c>
      <c r="C233" s="149">
        <v>0</v>
      </c>
      <c r="D233" s="149">
        <v>0</v>
      </c>
      <c r="E233" s="149">
        <v>0</v>
      </c>
      <c r="F233" s="149">
        <v>2.6385224274406332E-3</v>
      </c>
      <c r="G233" s="159">
        <v>5.1813471502590676E-3</v>
      </c>
      <c r="H233" s="150">
        <v>2</v>
      </c>
      <c r="I233" s="150">
        <v>386</v>
      </c>
      <c r="J233" s="141"/>
      <c r="K233" s="141"/>
    </row>
    <row r="234" spans="1:11" x14ac:dyDescent="0.2">
      <c r="A234" s="147" t="s">
        <v>588</v>
      </c>
      <c r="B234" s="148" t="s">
        <v>589</v>
      </c>
      <c r="C234" s="149">
        <v>6.0672917815774961E-3</v>
      </c>
      <c r="D234" s="149">
        <v>2.3633677991137369E-3</v>
      </c>
      <c r="E234" s="149">
        <v>8.4889643463497452E-4</v>
      </c>
      <c r="F234" s="149">
        <v>1.1787819253438114E-3</v>
      </c>
      <c r="G234" s="159">
        <v>0</v>
      </c>
      <c r="H234" s="150">
        <v>0</v>
      </c>
      <c r="I234" s="150">
        <v>3102</v>
      </c>
      <c r="J234" s="141"/>
      <c r="K234" s="141"/>
    </row>
    <row r="235" spans="1:11" x14ac:dyDescent="0.2">
      <c r="A235" s="152" t="s">
        <v>590</v>
      </c>
      <c r="B235" s="153" t="s">
        <v>591</v>
      </c>
      <c r="C235" s="154"/>
      <c r="D235" s="154"/>
      <c r="E235" s="154"/>
      <c r="F235" s="154"/>
      <c r="G235" s="155"/>
      <c r="H235" s="156"/>
      <c r="I235" s="156"/>
      <c r="J235" s="141"/>
      <c r="K235" s="141"/>
    </row>
  </sheetData>
  <autoFilter ref="A4:I235" xr:uid="{00000000-0009-0000-0000-000006000000}"/>
  <mergeCells count="1">
    <mergeCell ref="A1:G1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35"/>
  <sheetViews>
    <sheetView zoomScaleNormal="100" workbookViewId="0">
      <pane ySplit="4" topLeftCell="A5" activePane="bottomLeft" state="frozen"/>
      <selection pane="bottomLeft" activeCell="H7" sqref="H7"/>
    </sheetView>
  </sheetViews>
  <sheetFormatPr baseColWidth="10" defaultColWidth="11.42578125" defaultRowHeight="11.25" x14ac:dyDescent="0.2"/>
  <cols>
    <col min="1" max="1" width="7.7109375" style="83" customWidth="1"/>
    <col min="2" max="2" width="82.42578125" style="83" customWidth="1"/>
    <col min="3" max="7" width="10.7109375" style="83" customWidth="1"/>
    <col min="8" max="10" width="17.28515625" style="83" customWidth="1"/>
    <col min="11" max="16384" width="11.42578125" style="83"/>
  </cols>
  <sheetData>
    <row r="1" spans="1:11" x14ac:dyDescent="0.2">
      <c r="A1" s="216" t="s">
        <v>95</v>
      </c>
      <c r="B1" s="216"/>
      <c r="C1" s="216"/>
      <c r="D1" s="216"/>
      <c r="E1" s="216"/>
      <c r="F1" s="216"/>
      <c r="G1" s="216"/>
    </row>
    <row r="2" spans="1:11" x14ac:dyDescent="0.2">
      <c r="A2" s="89"/>
      <c r="B2" s="89"/>
    </row>
    <row r="3" spans="1:11" s="113" customFormat="1" x14ac:dyDescent="0.2">
      <c r="A3" s="112"/>
      <c r="B3" s="112"/>
      <c r="C3" s="217"/>
      <c r="D3" s="217"/>
      <c r="E3" s="217"/>
      <c r="F3" s="217"/>
      <c r="G3" s="217"/>
      <c r="H3" s="112"/>
      <c r="I3" s="112"/>
      <c r="J3" s="112"/>
    </row>
    <row r="4" spans="1:11" ht="33.75" x14ac:dyDescent="0.2">
      <c r="A4" s="86" t="s">
        <v>65</v>
      </c>
      <c r="B4" s="87" t="s">
        <v>71</v>
      </c>
      <c r="C4" s="88">
        <v>2017</v>
      </c>
      <c r="D4" s="88">
        <v>2018</v>
      </c>
      <c r="E4" s="88">
        <v>2019</v>
      </c>
      <c r="F4" s="88">
        <v>2020</v>
      </c>
      <c r="G4" s="88">
        <v>2021</v>
      </c>
      <c r="H4" s="86" t="s">
        <v>126</v>
      </c>
      <c r="I4" s="86" t="s">
        <v>127</v>
      </c>
      <c r="J4" s="86" t="s">
        <v>93</v>
      </c>
    </row>
    <row r="5" spans="1:11" x14ac:dyDescent="0.2">
      <c r="A5" s="142" t="s">
        <v>130</v>
      </c>
      <c r="B5" s="143" t="s">
        <v>131</v>
      </c>
      <c r="C5" s="144">
        <v>0</v>
      </c>
      <c r="D5" s="144">
        <v>0</v>
      </c>
      <c r="E5" s="144">
        <v>0</v>
      </c>
      <c r="F5" s="144">
        <v>0</v>
      </c>
      <c r="G5" s="144">
        <v>0</v>
      </c>
      <c r="H5" s="145">
        <v>793</v>
      </c>
      <c r="I5" s="145">
        <v>0</v>
      </c>
      <c r="J5" s="146" t="s">
        <v>592</v>
      </c>
      <c r="K5" s="141"/>
    </row>
    <row r="6" spans="1:11" x14ac:dyDescent="0.2">
      <c r="A6" s="147" t="s">
        <v>132</v>
      </c>
      <c r="B6" s="148" t="s">
        <v>133</v>
      </c>
      <c r="C6" s="149">
        <v>0</v>
      </c>
      <c r="D6" s="149">
        <v>0</v>
      </c>
      <c r="E6" s="149">
        <v>0</v>
      </c>
      <c r="F6" s="149">
        <v>0</v>
      </c>
      <c r="G6" s="149">
        <v>0</v>
      </c>
      <c r="H6" s="150">
        <v>7126</v>
      </c>
      <c r="I6" s="150">
        <v>0</v>
      </c>
      <c r="J6" s="151" t="s">
        <v>592</v>
      </c>
      <c r="K6" s="141"/>
    </row>
    <row r="7" spans="1:11" x14ac:dyDescent="0.2">
      <c r="A7" s="147" t="s">
        <v>134</v>
      </c>
      <c r="B7" s="148" t="s">
        <v>135</v>
      </c>
      <c r="C7" s="149">
        <v>0</v>
      </c>
      <c r="D7" s="149">
        <v>0</v>
      </c>
      <c r="E7" s="149">
        <v>0</v>
      </c>
      <c r="F7" s="149">
        <v>0</v>
      </c>
      <c r="G7" s="149">
        <v>0</v>
      </c>
      <c r="H7" s="150">
        <v>7355</v>
      </c>
      <c r="I7" s="150">
        <v>0</v>
      </c>
      <c r="J7" s="151" t="s">
        <v>592</v>
      </c>
      <c r="K7" s="141"/>
    </row>
    <row r="8" spans="1:11" x14ac:dyDescent="0.2">
      <c r="A8" s="147" t="s">
        <v>136</v>
      </c>
      <c r="B8" s="148" t="s">
        <v>137</v>
      </c>
      <c r="C8" s="149">
        <v>0</v>
      </c>
      <c r="D8" s="149">
        <v>0</v>
      </c>
      <c r="E8" s="149">
        <v>0</v>
      </c>
      <c r="F8" s="149">
        <v>0</v>
      </c>
      <c r="G8" s="149">
        <v>0</v>
      </c>
      <c r="H8" s="150">
        <v>10171</v>
      </c>
      <c r="I8" s="150">
        <v>0</v>
      </c>
      <c r="J8" s="151" t="s">
        <v>592</v>
      </c>
      <c r="K8" s="141"/>
    </row>
    <row r="9" spans="1:11" ht="22.5" x14ac:dyDescent="0.2">
      <c r="A9" s="147" t="s">
        <v>138</v>
      </c>
      <c r="B9" s="148" t="s">
        <v>139</v>
      </c>
      <c r="C9" s="149">
        <v>0.63483110463273973</v>
      </c>
      <c r="D9" s="149">
        <v>0.67121066538553931</v>
      </c>
      <c r="E9" s="149">
        <v>0.69498948843728103</v>
      </c>
      <c r="F9" s="149">
        <v>0.7406985800730933</v>
      </c>
      <c r="G9" s="149">
        <v>0.76432547044791943</v>
      </c>
      <c r="H9" s="150">
        <v>4446</v>
      </c>
      <c r="I9" s="150">
        <v>14419</v>
      </c>
      <c r="J9" s="151" t="s">
        <v>592</v>
      </c>
      <c r="K9" s="141"/>
    </row>
    <row r="10" spans="1:11" x14ac:dyDescent="0.2">
      <c r="A10" s="147" t="s">
        <v>140</v>
      </c>
      <c r="B10" s="148" t="s">
        <v>141</v>
      </c>
      <c r="C10" s="149">
        <v>0</v>
      </c>
      <c r="D10" s="149">
        <v>0</v>
      </c>
      <c r="E10" s="149">
        <v>0</v>
      </c>
      <c r="F10" s="149">
        <v>0</v>
      </c>
      <c r="G10" s="149">
        <v>0</v>
      </c>
      <c r="H10" s="150">
        <v>1304</v>
      </c>
      <c r="I10" s="150">
        <v>0</v>
      </c>
      <c r="J10" s="151" t="s">
        <v>592</v>
      </c>
      <c r="K10" s="141"/>
    </row>
    <row r="11" spans="1:11" x14ac:dyDescent="0.2">
      <c r="A11" s="147" t="s">
        <v>142</v>
      </c>
      <c r="B11" s="148" t="s">
        <v>143</v>
      </c>
      <c r="C11" s="149">
        <v>0.34557353208507546</v>
      </c>
      <c r="D11" s="149">
        <v>0.34810810810810811</v>
      </c>
      <c r="E11" s="149">
        <v>0.33058898036732109</v>
      </c>
      <c r="F11" s="149">
        <v>0.3521689497716895</v>
      </c>
      <c r="G11" s="149">
        <v>0.37645829705728712</v>
      </c>
      <c r="H11" s="150">
        <v>3581</v>
      </c>
      <c r="I11" s="150">
        <v>2162</v>
      </c>
      <c r="J11" s="151" t="s">
        <v>593</v>
      </c>
      <c r="K11" s="141"/>
    </row>
    <row r="12" spans="1:11" x14ac:dyDescent="0.2">
      <c r="A12" s="147" t="s">
        <v>144</v>
      </c>
      <c r="B12" s="148" t="s">
        <v>145</v>
      </c>
      <c r="C12" s="149">
        <v>0</v>
      </c>
      <c r="D12" s="149">
        <v>0</v>
      </c>
      <c r="E12" s="149">
        <v>0</v>
      </c>
      <c r="F12" s="149">
        <v>0</v>
      </c>
      <c r="G12" s="149">
        <v>0</v>
      </c>
      <c r="H12" s="150">
        <v>132</v>
      </c>
      <c r="I12" s="150">
        <v>0</v>
      </c>
      <c r="J12" s="151" t="s">
        <v>592</v>
      </c>
      <c r="K12" s="141"/>
    </row>
    <row r="13" spans="1:11" x14ac:dyDescent="0.2">
      <c r="A13" s="147" t="s">
        <v>146</v>
      </c>
      <c r="B13" s="148" t="s">
        <v>147</v>
      </c>
      <c r="C13" s="149">
        <v>0</v>
      </c>
      <c r="D13" s="149">
        <v>0</v>
      </c>
      <c r="E13" s="149">
        <v>0</v>
      </c>
      <c r="F13" s="149">
        <v>0</v>
      </c>
      <c r="G13" s="149">
        <v>0</v>
      </c>
      <c r="H13" s="150">
        <v>541</v>
      </c>
      <c r="I13" s="150">
        <v>0</v>
      </c>
      <c r="J13" s="151" t="s">
        <v>592</v>
      </c>
      <c r="K13" s="141"/>
    </row>
    <row r="14" spans="1:11" x14ac:dyDescent="0.2">
      <c r="A14" s="147" t="s">
        <v>148</v>
      </c>
      <c r="B14" s="148" t="s">
        <v>149</v>
      </c>
      <c r="C14" s="149">
        <v>0.8774813895781638</v>
      </c>
      <c r="D14" s="149">
        <v>0.89202175883952861</v>
      </c>
      <c r="E14" s="149">
        <v>0.90161017703051327</v>
      </c>
      <c r="F14" s="149">
        <v>0.91925250322196883</v>
      </c>
      <c r="G14" s="149">
        <v>0.93252451387734747</v>
      </c>
      <c r="H14" s="150">
        <v>1624</v>
      </c>
      <c r="I14" s="150">
        <v>22444</v>
      </c>
      <c r="J14" s="151" t="s">
        <v>594</v>
      </c>
      <c r="K14" s="141"/>
    </row>
    <row r="15" spans="1:11" x14ac:dyDescent="0.2">
      <c r="A15" s="147" t="s">
        <v>150</v>
      </c>
      <c r="B15" s="148" t="s">
        <v>151</v>
      </c>
      <c r="C15" s="149">
        <v>0.96374341725783375</v>
      </c>
      <c r="D15" s="149">
        <v>0.96805950067274626</v>
      </c>
      <c r="E15" s="149">
        <v>0.96949651655534008</v>
      </c>
      <c r="F15" s="149">
        <v>0.97552132067905362</v>
      </c>
      <c r="G15" s="149">
        <v>0.97866773013174369</v>
      </c>
      <c r="H15" s="150">
        <v>3049</v>
      </c>
      <c r="I15" s="150">
        <v>139880</v>
      </c>
      <c r="J15" s="151" t="s">
        <v>594</v>
      </c>
      <c r="K15" s="141"/>
    </row>
    <row r="16" spans="1:11" x14ac:dyDescent="0.2">
      <c r="A16" s="147" t="s">
        <v>152</v>
      </c>
      <c r="B16" s="148" t="s">
        <v>153</v>
      </c>
      <c r="C16" s="149">
        <v>0.5619128626783858</v>
      </c>
      <c r="D16" s="149">
        <v>0.62669439731450571</v>
      </c>
      <c r="E16" s="149">
        <v>0.6700118487666511</v>
      </c>
      <c r="F16" s="149">
        <v>0.75673012494580427</v>
      </c>
      <c r="G16" s="149">
        <v>0.79742473703300687</v>
      </c>
      <c r="H16" s="150">
        <v>11170</v>
      </c>
      <c r="I16" s="150">
        <v>43970</v>
      </c>
      <c r="J16" s="151" t="s">
        <v>593</v>
      </c>
      <c r="K16" s="141"/>
    </row>
    <row r="17" spans="1:11" x14ac:dyDescent="0.2">
      <c r="A17" s="147" t="s">
        <v>154</v>
      </c>
      <c r="B17" s="148" t="s">
        <v>155</v>
      </c>
      <c r="C17" s="149">
        <v>0.25600000000000001</v>
      </c>
      <c r="D17" s="149">
        <v>0.27878916172734969</v>
      </c>
      <c r="E17" s="149">
        <v>0.29373509646650769</v>
      </c>
      <c r="F17" s="149">
        <v>0.28703459202534987</v>
      </c>
      <c r="G17" s="149">
        <v>0.2916258570029383</v>
      </c>
      <c r="H17" s="150">
        <v>2893</v>
      </c>
      <c r="I17" s="150">
        <v>1191</v>
      </c>
      <c r="J17" s="151" t="s">
        <v>592</v>
      </c>
      <c r="K17" s="141"/>
    </row>
    <row r="18" spans="1:11" x14ac:dyDescent="0.2">
      <c r="A18" s="147" t="s">
        <v>156</v>
      </c>
      <c r="B18" s="148" t="s">
        <v>157</v>
      </c>
      <c r="C18" s="149">
        <v>0.94346134894915379</v>
      </c>
      <c r="D18" s="149">
        <v>0.95353365485952313</v>
      </c>
      <c r="E18" s="149">
        <v>0.95918292768006341</v>
      </c>
      <c r="F18" s="149">
        <v>0.97089864029325823</v>
      </c>
      <c r="G18" s="149">
        <v>0.97661173283452118</v>
      </c>
      <c r="H18" s="150">
        <v>21756</v>
      </c>
      <c r="I18" s="150">
        <v>908454</v>
      </c>
      <c r="J18" s="151" t="s">
        <v>594</v>
      </c>
      <c r="K18" s="141"/>
    </row>
    <row r="19" spans="1:11" x14ac:dyDescent="0.2">
      <c r="A19" s="147" t="s">
        <v>158</v>
      </c>
      <c r="B19" s="148" t="s">
        <v>159</v>
      </c>
      <c r="C19" s="149">
        <v>0.67819641754169235</v>
      </c>
      <c r="D19" s="149">
        <v>0.76248775710088146</v>
      </c>
      <c r="E19" s="149">
        <v>0.73326520183955035</v>
      </c>
      <c r="F19" s="149">
        <v>0.73789541639767597</v>
      </c>
      <c r="G19" s="149">
        <v>0.77897574123989222</v>
      </c>
      <c r="H19" s="150">
        <v>410</v>
      </c>
      <c r="I19" s="150">
        <v>1445</v>
      </c>
      <c r="J19" s="151" t="s">
        <v>593</v>
      </c>
      <c r="K19" s="141"/>
    </row>
    <row r="20" spans="1:11" x14ac:dyDescent="0.2">
      <c r="A20" s="147" t="s">
        <v>160</v>
      </c>
      <c r="B20" s="148" t="s">
        <v>161</v>
      </c>
      <c r="C20" s="149">
        <v>0.89426447903519846</v>
      </c>
      <c r="D20" s="149">
        <v>0.90023166023166024</v>
      </c>
      <c r="E20" s="149">
        <v>0.8944229529335912</v>
      </c>
      <c r="F20" s="149">
        <v>0.88858509911141492</v>
      </c>
      <c r="G20" s="149">
        <v>0.90559638213680049</v>
      </c>
      <c r="H20" s="150">
        <v>501</v>
      </c>
      <c r="I20" s="150">
        <v>4806</v>
      </c>
      <c r="J20" s="151" t="s">
        <v>592</v>
      </c>
      <c r="K20" s="141"/>
    </row>
    <row r="21" spans="1:11" x14ac:dyDescent="0.2">
      <c r="A21" s="147" t="s">
        <v>162</v>
      </c>
      <c r="B21" s="148" t="s">
        <v>163</v>
      </c>
      <c r="C21" s="149">
        <v>0.86384140209739979</v>
      </c>
      <c r="D21" s="149">
        <v>0.87852326270349579</v>
      </c>
      <c r="E21" s="149">
        <v>0.88521317157712309</v>
      </c>
      <c r="F21" s="149">
        <v>0.89824072902164287</v>
      </c>
      <c r="G21" s="149">
        <v>0.91702415402736781</v>
      </c>
      <c r="H21" s="150">
        <v>5706</v>
      </c>
      <c r="I21" s="150">
        <v>63061</v>
      </c>
      <c r="J21" s="151" t="s">
        <v>592</v>
      </c>
      <c r="K21" s="141"/>
    </row>
    <row r="22" spans="1:11" x14ac:dyDescent="0.2">
      <c r="A22" s="147" t="s">
        <v>164</v>
      </c>
      <c r="B22" s="148" t="s">
        <v>165</v>
      </c>
      <c r="C22" s="149">
        <v>0.35850413520316432</v>
      </c>
      <c r="D22" s="149">
        <v>0.3706343549536707</v>
      </c>
      <c r="E22" s="149">
        <v>0.40906350482315113</v>
      </c>
      <c r="F22" s="149">
        <v>0.49672207913837507</v>
      </c>
      <c r="G22" s="149">
        <v>0.54168560778252572</v>
      </c>
      <c r="H22" s="150">
        <v>5041</v>
      </c>
      <c r="I22" s="150">
        <v>5958</v>
      </c>
      <c r="J22" s="151" t="s">
        <v>592</v>
      </c>
      <c r="K22" s="141"/>
    </row>
    <row r="23" spans="1:11" x14ac:dyDescent="0.2">
      <c r="A23" s="147" t="s">
        <v>166</v>
      </c>
      <c r="B23" s="148" t="s">
        <v>167</v>
      </c>
      <c r="C23" s="149">
        <v>0.33581504702194359</v>
      </c>
      <c r="D23" s="149">
        <v>0.38167330677290839</v>
      </c>
      <c r="E23" s="149">
        <v>0.36864406779661019</v>
      </c>
      <c r="F23" s="149">
        <v>0.36511627906976746</v>
      </c>
      <c r="G23" s="149">
        <v>0.38785681921159948</v>
      </c>
      <c r="H23" s="150">
        <v>1351</v>
      </c>
      <c r="I23" s="150">
        <v>856</v>
      </c>
      <c r="J23" s="151" t="s">
        <v>592</v>
      </c>
      <c r="K23" s="141"/>
    </row>
    <row r="24" spans="1:11" x14ac:dyDescent="0.2">
      <c r="A24" s="147" t="s">
        <v>168</v>
      </c>
      <c r="B24" s="148" t="s">
        <v>169</v>
      </c>
      <c r="C24" s="149">
        <v>0.76278863669932551</v>
      </c>
      <c r="D24" s="149">
        <v>0.78695717205963001</v>
      </c>
      <c r="E24" s="149">
        <v>0.79565196054375031</v>
      </c>
      <c r="F24" s="149">
        <v>0.90575998491656973</v>
      </c>
      <c r="G24" s="149">
        <v>0.89903172576979362</v>
      </c>
      <c r="H24" s="150">
        <v>3243</v>
      </c>
      <c r="I24" s="150">
        <v>28876</v>
      </c>
      <c r="J24" s="151" t="s">
        <v>593</v>
      </c>
      <c r="K24" s="141"/>
    </row>
    <row r="25" spans="1:11" x14ac:dyDescent="0.2">
      <c r="A25" s="147" t="s">
        <v>170</v>
      </c>
      <c r="B25" s="148" t="s">
        <v>171</v>
      </c>
      <c r="C25" s="149">
        <v>0.78234336859235154</v>
      </c>
      <c r="D25" s="149">
        <v>0.83484444444444439</v>
      </c>
      <c r="E25" s="149">
        <v>0.87535988483685223</v>
      </c>
      <c r="F25" s="149">
        <v>0.91609589041095896</v>
      </c>
      <c r="G25" s="149">
        <v>0.94560097249658104</v>
      </c>
      <c r="H25" s="150">
        <v>716</v>
      </c>
      <c r="I25" s="150">
        <v>12446</v>
      </c>
      <c r="J25" s="151" t="s">
        <v>595</v>
      </c>
      <c r="K25" s="141"/>
    </row>
    <row r="26" spans="1:11" x14ac:dyDescent="0.2">
      <c r="A26" s="147" t="s">
        <v>172</v>
      </c>
      <c r="B26" s="148" t="s">
        <v>173</v>
      </c>
      <c r="C26" s="149">
        <v>0.79137778898273037</v>
      </c>
      <c r="D26" s="149">
        <v>0.83888468332071664</v>
      </c>
      <c r="E26" s="149">
        <v>0.861858034917803</v>
      </c>
      <c r="F26" s="149">
        <v>0.89308669070387203</v>
      </c>
      <c r="G26" s="149">
        <v>0.91706744868035195</v>
      </c>
      <c r="H26" s="150">
        <v>707</v>
      </c>
      <c r="I26" s="150">
        <v>7818</v>
      </c>
      <c r="J26" s="151" t="s">
        <v>595</v>
      </c>
      <c r="K26" s="141"/>
    </row>
    <row r="27" spans="1:11" x14ac:dyDescent="0.2">
      <c r="A27" s="147" t="s">
        <v>174</v>
      </c>
      <c r="B27" s="148" t="s">
        <v>175</v>
      </c>
      <c r="C27" s="149">
        <v>0</v>
      </c>
      <c r="D27" s="149">
        <v>0</v>
      </c>
      <c r="E27" s="149">
        <v>0</v>
      </c>
      <c r="F27" s="149">
        <v>0</v>
      </c>
      <c r="G27" s="149">
        <v>0</v>
      </c>
      <c r="H27" s="150">
        <v>845</v>
      </c>
      <c r="I27" s="150">
        <v>0</v>
      </c>
      <c r="J27" s="151" t="s">
        <v>592</v>
      </c>
      <c r="K27" s="141"/>
    </row>
    <row r="28" spans="1:11" x14ac:dyDescent="0.2">
      <c r="A28" s="147" t="s">
        <v>176</v>
      </c>
      <c r="B28" s="148" t="s">
        <v>177</v>
      </c>
      <c r="C28" s="149">
        <v>0.69846153846153847</v>
      </c>
      <c r="D28" s="149">
        <v>0.75384615384615383</v>
      </c>
      <c r="E28" s="149">
        <v>0.79731163777856384</v>
      </c>
      <c r="F28" s="149">
        <v>0.81779661016949157</v>
      </c>
      <c r="G28" s="149">
        <v>0.87048398091342871</v>
      </c>
      <c r="H28" s="150">
        <v>380</v>
      </c>
      <c r="I28" s="150">
        <v>2554</v>
      </c>
      <c r="J28" s="151" t="s">
        <v>592</v>
      </c>
      <c r="K28" s="141"/>
    </row>
    <row r="29" spans="1:11" x14ac:dyDescent="0.2">
      <c r="A29" s="147" t="s">
        <v>178</v>
      </c>
      <c r="B29" s="148" t="s">
        <v>179</v>
      </c>
      <c r="C29" s="149">
        <v>0.50121862358350711</v>
      </c>
      <c r="D29" s="149">
        <v>0.5492710786032764</v>
      </c>
      <c r="E29" s="149">
        <v>0.58532082626484383</v>
      </c>
      <c r="F29" s="149">
        <v>0.62596704755122523</v>
      </c>
      <c r="G29" s="149">
        <v>0.67049381658241225</v>
      </c>
      <c r="H29" s="150">
        <v>11537</v>
      </c>
      <c r="I29" s="150">
        <v>23476</v>
      </c>
      <c r="J29" s="151" t="s">
        <v>592</v>
      </c>
      <c r="K29" s="141"/>
    </row>
    <row r="30" spans="1:11" x14ac:dyDescent="0.2">
      <c r="A30" s="147" t="s">
        <v>180</v>
      </c>
      <c r="B30" s="148" t="s">
        <v>181</v>
      </c>
      <c r="C30" s="149">
        <v>0.51107675007028397</v>
      </c>
      <c r="D30" s="149">
        <v>0.56253616599156819</v>
      </c>
      <c r="E30" s="149">
        <v>0.60360432305808442</v>
      </c>
      <c r="F30" s="149">
        <v>0.64385329652601009</v>
      </c>
      <c r="G30" s="149">
        <v>0.6748322589133009</v>
      </c>
      <c r="H30" s="150">
        <v>12358</v>
      </c>
      <c r="I30" s="150">
        <v>25647</v>
      </c>
      <c r="J30" s="151" t="s">
        <v>593</v>
      </c>
      <c r="K30" s="141"/>
    </row>
    <row r="31" spans="1:11" x14ac:dyDescent="0.2">
      <c r="A31" s="147" t="s">
        <v>182</v>
      </c>
      <c r="B31" s="148" t="s">
        <v>183</v>
      </c>
      <c r="C31" s="149">
        <v>0.41157992271011773</v>
      </c>
      <c r="D31" s="149">
        <v>0.44700277888050816</v>
      </c>
      <c r="E31" s="149">
        <v>0.50125117656511853</v>
      </c>
      <c r="F31" s="149">
        <v>0.54662500858339624</v>
      </c>
      <c r="G31" s="149">
        <v>0.58838516956598141</v>
      </c>
      <c r="H31" s="150">
        <v>14055</v>
      </c>
      <c r="I31" s="150">
        <v>20091</v>
      </c>
      <c r="J31" s="151" t="s">
        <v>594</v>
      </c>
      <c r="K31" s="141"/>
    </row>
    <row r="32" spans="1:11" x14ac:dyDescent="0.2">
      <c r="A32" s="147" t="s">
        <v>184</v>
      </c>
      <c r="B32" s="148" t="s">
        <v>185</v>
      </c>
      <c r="C32" s="149">
        <v>0</v>
      </c>
      <c r="D32" s="149">
        <v>0</v>
      </c>
      <c r="E32" s="149">
        <v>0</v>
      </c>
      <c r="F32" s="149">
        <v>0</v>
      </c>
      <c r="G32" s="149">
        <v>0</v>
      </c>
      <c r="H32" s="150">
        <v>5965</v>
      </c>
      <c r="I32" s="150">
        <v>0</v>
      </c>
      <c r="J32" s="151" t="s">
        <v>592</v>
      </c>
      <c r="K32" s="141"/>
    </row>
    <row r="33" spans="1:11" ht="22.5" x14ac:dyDescent="0.2">
      <c r="A33" s="147" t="s">
        <v>186</v>
      </c>
      <c r="B33" s="148" t="s">
        <v>187</v>
      </c>
      <c r="C33" s="149">
        <v>0</v>
      </c>
      <c r="D33" s="149">
        <v>0</v>
      </c>
      <c r="E33" s="149">
        <v>0</v>
      </c>
      <c r="F33" s="149">
        <v>0</v>
      </c>
      <c r="G33" s="149">
        <v>0</v>
      </c>
      <c r="H33" s="150">
        <v>3109</v>
      </c>
      <c r="I33" s="150">
        <v>0</v>
      </c>
      <c r="J33" s="151" t="s">
        <v>592</v>
      </c>
      <c r="K33" s="141"/>
    </row>
    <row r="34" spans="1:11" ht="22.5" x14ac:dyDescent="0.2">
      <c r="A34" s="147" t="s">
        <v>188</v>
      </c>
      <c r="B34" s="148" t="s">
        <v>189</v>
      </c>
      <c r="C34" s="149">
        <v>0</v>
      </c>
      <c r="D34" s="149">
        <v>0</v>
      </c>
      <c r="E34" s="149">
        <v>0</v>
      </c>
      <c r="F34" s="149">
        <v>0</v>
      </c>
      <c r="G34" s="149">
        <v>0</v>
      </c>
      <c r="H34" s="150">
        <v>2943</v>
      </c>
      <c r="I34" s="150">
        <v>0</v>
      </c>
      <c r="J34" s="151" t="s">
        <v>592</v>
      </c>
      <c r="K34" s="141"/>
    </row>
    <row r="35" spans="1:11" x14ac:dyDescent="0.2">
      <c r="A35" s="147" t="s">
        <v>190</v>
      </c>
      <c r="B35" s="148" t="s">
        <v>191</v>
      </c>
      <c r="C35" s="149">
        <v>0.98917666717302144</v>
      </c>
      <c r="D35" s="149">
        <v>0.98894526255001447</v>
      </c>
      <c r="E35" s="149">
        <v>0.98753413796141309</v>
      </c>
      <c r="F35" s="149">
        <v>0.98358302682336052</v>
      </c>
      <c r="G35" s="149">
        <v>0.97977125298736767</v>
      </c>
      <c r="H35" s="150">
        <v>237</v>
      </c>
      <c r="I35" s="150">
        <v>11479</v>
      </c>
      <c r="J35" s="151" t="s">
        <v>594</v>
      </c>
      <c r="K35" s="141"/>
    </row>
    <row r="36" spans="1:11" x14ac:dyDescent="0.2">
      <c r="A36" s="147" t="s">
        <v>192</v>
      </c>
      <c r="B36" s="148" t="s">
        <v>193</v>
      </c>
      <c r="C36" s="149">
        <v>0.96840912310525573</v>
      </c>
      <c r="D36" s="149">
        <v>0.96520580396801892</v>
      </c>
      <c r="E36" s="149">
        <v>0.96488502175264135</v>
      </c>
      <c r="F36" s="149">
        <v>0.96168674698795176</v>
      </c>
      <c r="G36" s="149">
        <v>0.96868421052631581</v>
      </c>
      <c r="H36" s="150">
        <v>119</v>
      </c>
      <c r="I36" s="150">
        <v>3681</v>
      </c>
      <c r="J36" s="151" t="s">
        <v>594</v>
      </c>
      <c r="K36" s="141"/>
    </row>
    <row r="37" spans="1:11" x14ac:dyDescent="0.2">
      <c r="A37" s="147" t="s">
        <v>194</v>
      </c>
      <c r="B37" s="148" t="s">
        <v>195</v>
      </c>
      <c r="C37" s="149">
        <v>0.48858592263792011</v>
      </c>
      <c r="D37" s="149">
        <v>0.50397865991500135</v>
      </c>
      <c r="E37" s="149">
        <v>0.52113434443148166</v>
      </c>
      <c r="F37" s="149">
        <v>0.52054121883354243</v>
      </c>
      <c r="G37" s="149">
        <v>0.56926022790958342</v>
      </c>
      <c r="H37" s="150">
        <v>9223</v>
      </c>
      <c r="I37" s="150">
        <v>12189</v>
      </c>
      <c r="J37" s="151" t="s">
        <v>592</v>
      </c>
      <c r="K37" s="141"/>
    </row>
    <row r="38" spans="1:11" x14ac:dyDescent="0.2">
      <c r="A38" s="147" t="s">
        <v>196</v>
      </c>
      <c r="B38" s="148" t="s">
        <v>197</v>
      </c>
      <c r="C38" s="149">
        <v>0.83955705631145094</v>
      </c>
      <c r="D38" s="149">
        <v>0.84439682462377641</v>
      </c>
      <c r="E38" s="149">
        <v>0.85246220407369599</v>
      </c>
      <c r="F38" s="149">
        <v>0.85133669367702414</v>
      </c>
      <c r="G38" s="149">
        <v>0.87690604398369487</v>
      </c>
      <c r="H38" s="150">
        <v>2446</v>
      </c>
      <c r="I38" s="150">
        <v>17425</v>
      </c>
      <c r="J38" s="151" t="s">
        <v>595</v>
      </c>
      <c r="K38" s="141"/>
    </row>
    <row r="39" spans="1:11" x14ac:dyDescent="0.2">
      <c r="A39" s="147" t="s">
        <v>198</v>
      </c>
      <c r="B39" s="148" t="s">
        <v>199</v>
      </c>
      <c r="C39" s="149">
        <v>0</v>
      </c>
      <c r="D39" s="149">
        <v>0</v>
      </c>
      <c r="E39" s="149">
        <v>0</v>
      </c>
      <c r="F39" s="149">
        <v>0</v>
      </c>
      <c r="G39" s="149">
        <v>0</v>
      </c>
      <c r="H39" s="150">
        <v>1637</v>
      </c>
      <c r="I39" s="150">
        <v>0</v>
      </c>
      <c r="J39" s="151" t="s">
        <v>592</v>
      </c>
      <c r="K39" s="141"/>
    </row>
    <row r="40" spans="1:11" x14ac:dyDescent="0.2">
      <c r="A40" s="147" t="s">
        <v>200</v>
      </c>
      <c r="B40" s="148" t="s">
        <v>201</v>
      </c>
      <c r="C40" s="149">
        <v>0.18731707317073171</v>
      </c>
      <c r="D40" s="149">
        <v>0.19458276746642522</v>
      </c>
      <c r="E40" s="149">
        <v>0.21695300298168393</v>
      </c>
      <c r="F40" s="149">
        <v>0.22498795567689095</v>
      </c>
      <c r="G40" s="149">
        <v>0.23003894839337877</v>
      </c>
      <c r="H40" s="150">
        <v>12652</v>
      </c>
      <c r="I40" s="150">
        <v>3780</v>
      </c>
      <c r="J40" s="151" t="s">
        <v>593</v>
      </c>
      <c r="K40" s="141"/>
    </row>
    <row r="41" spans="1:11" x14ac:dyDescent="0.2">
      <c r="A41" s="147" t="s">
        <v>202</v>
      </c>
      <c r="B41" s="148" t="s">
        <v>203</v>
      </c>
      <c r="C41" s="149">
        <v>0.44897959183673469</v>
      </c>
      <c r="D41" s="149">
        <v>0.48718448874497716</v>
      </c>
      <c r="E41" s="149">
        <v>0.52032421969513676</v>
      </c>
      <c r="F41" s="149">
        <v>0.56348329387003415</v>
      </c>
      <c r="G41" s="149">
        <v>0.60096937651465077</v>
      </c>
      <c r="H41" s="150">
        <v>9056</v>
      </c>
      <c r="I41" s="150">
        <v>13639</v>
      </c>
      <c r="J41" s="151" t="s">
        <v>592</v>
      </c>
      <c r="K41" s="141"/>
    </row>
    <row r="42" spans="1:11" x14ac:dyDescent="0.2">
      <c r="A42" s="147" t="s">
        <v>204</v>
      </c>
      <c r="B42" s="148" t="s">
        <v>205</v>
      </c>
      <c r="C42" s="149">
        <v>0.71183100811854649</v>
      </c>
      <c r="D42" s="149">
        <v>0.74978970711936987</v>
      </c>
      <c r="E42" s="149">
        <v>0.77586895725129845</v>
      </c>
      <c r="F42" s="149">
        <v>0.80772686433063789</v>
      </c>
      <c r="G42" s="149">
        <v>0.83740050730341997</v>
      </c>
      <c r="H42" s="150">
        <v>1859</v>
      </c>
      <c r="I42" s="150">
        <v>9574</v>
      </c>
      <c r="J42" s="151" t="s">
        <v>594</v>
      </c>
      <c r="K42" s="141"/>
    </row>
    <row r="43" spans="1:11" x14ac:dyDescent="0.2">
      <c r="A43" s="147" t="s">
        <v>206</v>
      </c>
      <c r="B43" s="148" t="s">
        <v>207</v>
      </c>
      <c r="C43" s="149">
        <v>0.30431825909554572</v>
      </c>
      <c r="D43" s="149">
        <v>0.29950553331763596</v>
      </c>
      <c r="E43" s="149">
        <v>0.2918412620162682</v>
      </c>
      <c r="F43" s="149">
        <v>0.29243411731368657</v>
      </c>
      <c r="G43" s="149">
        <v>0.30253896430367017</v>
      </c>
      <c r="H43" s="150">
        <v>5549</v>
      </c>
      <c r="I43" s="150">
        <v>2407</v>
      </c>
      <c r="J43" s="151" t="s">
        <v>592</v>
      </c>
      <c r="K43" s="141"/>
    </row>
    <row r="44" spans="1:11" x14ac:dyDescent="0.2">
      <c r="A44" s="147" t="s">
        <v>208</v>
      </c>
      <c r="B44" s="148" t="s">
        <v>209</v>
      </c>
      <c r="C44" s="149">
        <v>0</v>
      </c>
      <c r="D44" s="149">
        <v>0</v>
      </c>
      <c r="E44" s="149">
        <v>0</v>
      </c>
      <c r="F44" s="149">
        <v>0</v>
      </c>
      <c r="G44" s="149">
        <v>0</v>
      </c>
      <c r="H44" s="150">
        <v>422</v>
      </c>
      <c r="I44" s="150">
        <v>0</v>
      </c>
      <c r="J44" s="151" t="s">
        <v>592</v>
      </c>
      <c r="K44" s="141"/>
    </row>
    <row r="45" spans="1:11" x14ac:dyDescent="0.2">
      <c r="A45" s="147" t="s">
        <v>210</v>
      </c>
      <c r="B45" s="148" t="s">
        <v>211</v>
      </c>
      <c r="C45" s="149">
        <v>0</v>
      </c>
      <c r="D45" s="149">
        <v>0</v>
      </c>
      <c r="E45" s="149">
        <v>0</v>
      </c>
      <c r="F45" s="149">
        <v>0</v>
      </c>
      <c r="G45" s="149">
        <v>0</v>
      </c>
      <c r="H45" s="150">
        <v>2888</v>
      </c>
      <c r="I45" s="150">
        <v>0</v>
      </c>
      <c r="J45" s="151" t="s">
        <v>592</v>
      </c>
      <c r="K45" s="141"/>
    </row>
    <row r="46" spans="1:11" x14ac:dyDescent="0.2">
      <c r="A46" s="147" t="s">
        <v>212</v>
      </c>
      <c r="B46" s="148" t="s">
        <v>213</v>
      </c>
      <c r="C46" s="149">
        <v>1</v>
      </c>
      <c r="D46" s="149">
        <v>1</v>
      </c>
      <c r="E46" s="149">
        <v>1</v>
      </c>
      <c r="F46" s="149">
        <v>1</v>
      </c>
      <c r="G46" s="149">
        <v>1</v>
      </c>
      <c r="H46" s="150">
        <v>0</v>
      </c>
      <c r="I46" s="150">
        <v>29696</v>
      </c>
      <c r="J46" s="151" t="s">
        <v>592</v>
      </c>
      <c r="K46" s="141"/>
    </row>
    <row r="47" spans="1:11" x14ac:dyDescent="0.2">
      <c r="A47" s="147" t="s">
        <v>214</v>
      </c>
      <c r="B47" s="148" t="s">
        <v>215</v>
      </c>
      <c r="C47" s="149">
        <v>0.35904027420736934</v>
      </c>
      <c r="D47" s="149">
        <v>0.38017871649065799</v>
      </c>
      <c r="E47" s="149">
        <v>0.4018932874354561</v>
      </c>
      <c r="F47" s="149">
        <v>0.38959854014598538</v>
      </c>
      <c r="G47" s="149">
        <v>0.38222605694564282</v>
      </c>
      <c r="H47" s="150">
        <v>716</v>
      </c>
      <c r="I47" s="150">
        <v>443</v>
      </c>
      <c r="J47" s="151" t="s">
        <v>592</v>
      </c>
      <c r="K47" s="141"/>
    </row>
    <row r="48" spans="1:11" x14ac:dyDescent="0.2">
      <c r="A48" s="147" t="s">
        <v>216</v>
      </c>
      <c r="B48" s="148" t="s">
        <v>217</v>
      </c>
      <c r="C48" s="149">
        <v>0.858346709470305</v>
      </c>
      <c r="D48" s="149">
        <v>0.84983766233766234</v>
      </c>
      <c r="E48" s="149">
        <v>0.8760666395774076</v>
      </c>
      <c r="F48" s="149">
        <v>0.88223651657595248</v>
      </c>
      <c r="G48" s="149">
        <v>0.90117252931323288</v>
      </c>
      <c r="H48" s="150">
        <v>236</v>
      </c>
      <c r="I48" s="150">
        <v>2152</v>
      </c>
      <c r="J48" s="151" t="s">
        <v>592</v>
      </c>
      <c r="K48" s="141"/>
    </row>
    <row r="49" spans="1:11" x14ac:dyDescent="0.2">
      <c r="A49" s="147" t="s">
        <v>218</v>
      </c>
      <c r="B49" s="148" t="s">
        <v>219</v>
      </c>
      <c r="C49" s="149">
        <v>0.96754719834648251</v>
      </c>
      <c r="D49" s="149">
        <v>0.97129099015522657</v>
      </c>
      <c r="E49" s="149">
        <v>0.97316310418343466</v>
      </c>
      <c r="F49" s="149">
        <v>0.97822705404348642</v>
      </c>
      <c r="G49" s="149">
        <v>0.98033555281489249</v>
      </c>
      <c r="H49" s="150">
        <v>5756</v>
      </c>
      <c r="I49" s="150">
        <v>286955</v>
      </c>
      <c r="J49" s="151" t="s">
        <v>594</v>
      </c>
      <c r="K49" s="141"/>
    </row>
    <row r="50" spans="1:11" x14ac:dyDescent="0.2">
      <c r="A50" s="147" t="s">
        <v>220</v>
      </c>
      <c r="B50" s="148" t="s">
        <v>221</v>
      </c>
      <c r="C50" s="149">
        <v>0</v>
      </c>
      <c r="D50" s="149">
        <v>0</v>
      </c>
      <c r="E50" s="149">
        <v>0</v>
      </c>
      <c r="F50" s="149">
        <v>0</v>
      </c>
      <c r="G50" s="149">
        <v>0</v>
      </c>
      <c r="H50" s="150">
        <v>7373</v>
      </c>
      <c r="I50" s="150">
        <v>0</v>
      </c>
      <c r="J50" s="151" t="s">
        <v>592</v>
      </c>
      <c r="K50" s="141"/>
    </row>
    <row r="51" spans="1:11" x14ac:dyDescent="0.2">
      <c r="A51" s="147" t="s">
        <v>222</v>
      </c>
      <c r="B51" s="148" t="s">
        <v>223</v>
      </c>
      <c r="C51" s="149">
        <v>0</v>
      </c>
      <c r="D51" s="149">
        <v>0</v>
      </c>
      <c r="E51" s="149">
        <v>0</v>
      </c>
      <c r="F51" s="149">
        <v>0</v>
      </c>
      <c r="G51" s="149">
        <v>0</v>
      </c>
      <c r="H51" s="150">
        <v>1656</v>
      </c>
      <c r="I51" s="150">
        <v>0</v>
      </c>
      <c r="J51" s="151" t="s">
        <v>592</v>
      </c>
      <c r="K51" s="141"/>
    </row>
    <row r="52" spans="1:11" x14ac:dyDescent="0.2">
      <c r="A52" s="147" t="s">
        <v>224</v>
      </c>
      <c r="B52" s="148" t="s">
        <v>225</v>
      </c>
      <c r="C52" s="149">
        <v>0</v>
      </c>
      <c r="D52" s="149">
        <v>0</v>
      </c>
      <c r="E52" s="149">
        <v>0</v>
      </c>
      <c r="F52" s="149">
        <v>0</v>
      </c>
      <c r="G52" s="149">
        <v>0</v>
      </c>
      <c r="H52" s="150">
        <v>4168</v>
      </c>
      <c r="I52" s="150">
        <v>0</v>
      </c>
      <c r="J52" s="151" t="s">
        <v>592</v>
      </c>
      <c r="K52" s="141"/>
    </row>
    <row r="53" spans="1:11" ht="22.5" x14ac:dyDescent="0.2">
      <c r="A53" s="147" t="s">
        <v>226</v>
      </c>
      <c r="B53" s="148" t="s">
        <v>227</v>
      </c>
      <c r="C53" s="149">
        <v>0</v>
      </c>
      <c r="D53" s="149">
        <v>0</v>
      </c>
      <c r="E53" s="149">
        <v>0</v>
      </c>
      <c r="F53" s="149">
        <v>0</v>
      </c>
      <c r="G53" s="149">
        <v>0</v>
      </c>
      <c r="H53" s="150">
        <v>60</v>
      </c>
      <c r="I53" s="150">
        <v>0</v>
      </c>
      <c r="J53" s="151" t="s">
        <v>592</v>
      </c>
      <c r="K53" s="141"/>
    </row>
    <row r="54" spans="1:11" ht="22.5" x14ac:dyDescent="0.2">
      <c r="A54" s="147" t="s">
        <v>228</v>
      </c>
      <c r="B54" s="148" t="s">
        <v>229</v>
      </c>
      <c r="C54" s="149">
        <v>0</v>
      </c>
      <c r="D54" s="149">
        <v>0</v>
      </c>
      <c r="E54" s="149">
        <v>0</v>
      </c>
      <c r="F54" s="149">
        <v>0</v>
      </c>
      <c r="G54" s="149">
        <v>0</v>
      </c>
      <c r="H54" s="150">
        <v>737</v>
      </c>
      <c r="I54" s="150">
        <v>0</v>
      </c>
      <c r="J54" s="151" t="s">
        <v>592</v>
      </c>
      <c r="K54" s="141"/>
    </row>
    <row r="55" spans="1:11" x14ac:dyDescent="0.2">
      <c r="A55" s="147" t="s">
        <v>230</v>
      </c>
      <c r="B55" s="148" t="s">
        <v>231</v>
      </c>
      <c r="C55" s="149">
        <v>0</v>
      </c>
      <c r="D55" s="149">
        <v>0</v>
      </c>
      <c r="E55" s="149">
        <v>0</v>
      </c>
      <c r="F55" s="149">
        <v>0</v>
      </c>
      <c r="G55" s="149">
        <v>0</v>
      </c>
      <c r="H55" s="150">
        <v>151</v>
      </c>
      <c r="I55" s="150">
        <v>0</v>
      </c>
      <c r="J55" s="151" t="s">
        <v>592</v>
      </c>
      <c r="K55" s="141"/>
    </row>
    <row r="56" spans="1:11" x14ac:dyDescent="0.2">
      <c r="A56" s="147" t="s">
        <v>232</v>
      </c>
      <c r="B56" s="148" t="s">
        <v>233</v>
      </c>
      <c r="C56" s="149">
        <v>0</v>
      </c>
      <c r="D56" s="149">
        <v>0</v>
      </c>
      <c r="E56" s="149">
        <v>0</v>
      </c>
      <c r="F56" s="149">
        <v>0</v>
      </c>
      <c r="G56" s="149">
        <v>0</v>
      </c>
      <c r="H56" s="150">
        <v>747</v>
      </c>
      <c r="I56" s="150">
        <v>0</v>
      </c>
      <c r="J56" s="151" t="s">
        <v>592</v>
      </c>
      <c r="K56" s="141"/>
    </row>
    <row r="57" spans="1:11" ht="22.5" x14ac:dyDescent="0.2">
      <c r="A57" s="147" t="s">
        <v>234</v>
      </c>
      <c r="B57" s="148" t="s">
        <v>235</v>
      </c>
      <c r="C57" s="149">
        <v>0</v>
      </c>
      <c r="D57" s="149">
        <v>0</v>
      </c>
      <c r="E57" s="149">
        <v>0</v>
      </c>
      <c r="F57" s="149">
        <v>0</v>
      </c>
      <c r="G57" s="149">
        <v>0</v>
      </c>
      <c r="H57" s="150">
        <v>686</v>
      </c>
      <c r="I57" s="150">
        <v>0</v>
      </c>
      <c r="J57" s="151" t="s">
        <v>592</v>
      </c>
      <c r="K57" s="141"/>
    </row>
    <row r="58" spans="1:11" x14ac:dyDescent="0.2">
      <c r="A58" s="147" t="s">
        <v>236</v>
      </c>
      <c r="B58" s="148" t="s">
        <v>237</v>
      </c>
      <c r="C58" s="149">
        <v>0</v>
      </c>
      <c r="D58" s="149">
        <v>0</v>
      </c>
      <c r="E58" s="149">
        <v>0</v>
      </c>
      <c r="F58" s="149">
        <v>0</v>
      </c>
      <c r="G58" s="149">
        <v>0</v>
      </c>
      <c r="H58" s="150">
        <v>159</v>
      </c>
      <c r="I58" s="150">
        <v>0</v>
      </c>
      <c r="J58" s="151" t="s">
        <v>592</v>
      </c>
      <c r="K58" s="141"/>
    </row>
    <row r="59" spans="1:11" ht="22.5" x14ac:dyDescent="0.2">
      <c r="A59" s="147" t="s">
        <v>238</v>
      </c>
      <c r="B59" s="148" t="s">
        <v>239</v>
      </c>
      <c r="C59" s="149">
        <v>0</v>
      </c>
      <c r="D59" s="149">
        <v>0</v>
      </c>
      <c r="E59" s="149">
        <v>0</v>
      </c>
      <c r="F59" s="149">
        <v>0</v>
      </c>
      <c r="G59" s="149">
        <v>0</v>
      </c>
      <c r="H59" s="150">
        <v>386</v>
      </c>
      <c r="I59" s="150">
        <v>0</v>
      </c>
      <c r="J59" s="151" t="s">
        <v>592</v>
      </c>
      <c r="K59" s="141"/>
    </row>
    <row r="60" spans="1:11" x14ac:dyDescent="0.2">
      <c r="A60" s="147" t="s">
        <v>240</v>
      </c>
      <c r="B60" s="148" t="s">
        <v>241</v>
      </c>
      <c r="C60" s="149">
        <v>0</v>
      </c>
      <c r="D60" s="149"/>
      <c r="E60" s="149"/>
      <c r="F60" s="149"/>
      <c r="G60" s="149"/>
      <c r="H60" s="150">
        <v>24</v>
      </c>
      <c r="I60" s="150">
        <v>0</v>
      </c>
      <c r="J60" s="151" t="s">
        <v>592</v>
      </c>
      <c r="K60" s="141"/>
    </row>
    <row r="61" spans="1:11" x14ac:dyDescent="0.2">
      <c r="A61" s="147" t="s">
        <v>242</v>
      </c>
      <c r="B61" s="148" t="s">
        <v>243</v>
      </c>
      <c r="C61" s="149">
        <v>0</v>
      </c>
      <c r="D61" s="149">
        <v>0</v>
      </c>
      <c r="E61" s="149">
        <v>0</v>
      </c>
      <c r="F61" s="149">
        <v>0</v>
      </c>
      <c r="G61" s="149">
        <v>0</v>
      </c>
      <c r="H61" s="150">
        <v>9386</v>
      </c>
      <c r="I61" s="150">
        <v>0</v>
      </c>
      <c r="J61" s="151" t="s">
        <v>592</v>
      </c>
      <c r="K61" s="141"/>
    </row>
    <row r="62" spans="1:11" x14ac:dyDescent="0.2">
      <c r="A62" s="147" t="s">
        <v>244</v>
      </c>
      <c r="B62" s="148" t="s">
        <v>245</v>
      </c>
      <c r="C62" s="149">
        <v>0</v>
      </c>
      <c r="D62" s="149">
        <v>0</v>
      </c>
      <c r="E62" s="149">
        <v>0</v>
      </c>
      <c r="F62" s="149">
        <v>0</v>
      </c>
      <c r="G62" s="149">
        <v>0</v>
      </c>
      <c r="H62" s="150">
        <v>4679</v>
      </c>
      <c r="I62" s="150">
        <v>0</v>
      </c>
      <c r="J62" s="151" t="s">
        <v>592</v>
      </c>
      <c r="K62" s="141"/>
    </row>
    <row r="63" spans="1:11" x14ac:dyDescent="0.2">
      <c r="A63" s="147" t="s">
        <v>246</v>
      </c>
      <c r="B63" s="148" t="s">
        <v>247</v>
      </c>
      <c r="C63" s="149">
        <v>0</v>
      </c>
      <c r="D63" s="149">
        <v>0</v>
      </c>
      <c r="E63" s="149">
        <v>0</v>
      </c>
      <c r="F63" s="149">
        <v>0</v>
      </c>
      <c r="G63" s="149">
        <v>0</v>
      </c>
      <c r="H63" s="150">
        <v>354</v>
      </c>
      <c r="I63" s="150">
        <v>0</v>
      </c>
      <c r="J63" s="151" t="s">
        <v>592</v>
      </c>
      <c r="K63" s="141"/>
    </row>
    <row r="64" spans="1:11" x14ac:dyDescent="0.2">
      <c r="A64" s="147" t="s">
        <v>248</v>
      </c>
      <c r="B64" s="148" t="s">
        <v>249</v>
      </c>
      <c r="C64" s="149">
        <v>0.25789775990809877</v>
      </c>
      <c r="D64" s="149">
        <v>0.28349282296650719</v>
      </c>
      <c r="E64" s="149">
        <v>0.3007033997655334</v>
      </c>
      <c r="F64" s="149">
        <v>0.314804310833806</v>
      </c>
      <c r="G64" s="149">
        <v>0.33509793541556376</v>
      </c>
      <c r="H64" s="150">
        <v>1256</v>
      </c>
      <c r="I64" s="150">
        <v>633</v>
      </c>
      <c r="J64" s="151" t="s">
        <v>593</v>
      </c>
      <c r="K64" s="141"/>
    </row>
    <row r="65" spans="1:11" ht="22.5" x14ac:dyDescent="0.2">
      <c r="A65" s="147" t="s">
        <v>250</v>
      </c>
      <c r="B65" s="148" t="s">
        <v>251</v>
      </c>
      <c r="C65" s="149">
        <v>0</v>
      </c>
      <c r="D65" s="149">
        <v>0</v>
      </c>
      <c r="E65" s="149">
        <v>0</v>
      </c>
      <c r="F65" s="149">
        <v>0</v>
      </c>
      <c r="G65" s="149">
        <v>0</v>
      </c>
      <c r="H65" s="150">
        <v>3263</v>
      </c>
      <c r="I65" s="150">
        <v>0</v>
      </c>
      <c r="J65" s="151" t="s">
        <v>592</v>
      </c>
      <c r="K65" s="141"/>
    </row>
    <row r="66" spans="1:11" ht="22.5" x14ac:dyDescent="0.2">
      <c r="A66" s="147" t="s">
        <v>252</v>
      </c>
      <c r="B66" s="148" t="s">
        <v>253</v>
      </c>
      <c r="C66" s="149">
        <v>0</v>
      </c>
      <c r="D66" s="149">
        <v>0</v>
      </c>
      <c r="E66" s="149">
        <v>0</v>
      </c>
      <c r="F66" s="149">
        <v>0</v>
      </c>
      <c r="G66" s="149">
        <v>0</v>
      </c>
      <c r="H66" s="150">
        <v>22860</v>
      </c>
      <c r="I66" s="150">
        <v>0</v>
      </c>
      <c r="J66" s="151" t="s">
        <v>592</v>
      </c>
      <c r="K66" s="141"/>
    </row>
    <row r="67" spans="1:11" x14ac:dyDescent="0.2">
      <c r="A67" s="147" t="s">
        <v>254</v>
      </c>
      <c r="B67" s="148" t="s">
        <v>255</v>
      </c>
      <c r="C67" s="149">
        <v>0.89026209025583258</v>
      </c>
      <c r="D67" s="149">
        <v>0.90055669116687687</v>
      </c>
      <c r="E67" s="149">
        <v>0.90941089066705638</v>
      </c>
      <c r="F67" s="149">
        <v>0.91145319091643484</v>
      </c>
      <c r="G67" s="149">
        <v>0.92459425717852683</v>
      </c>
      <c r="H67" s="150">
        <v>3624</v>
      </c>
      <c r="I67" s="150">
        <v>44436</v>
      </c>
      <c r="J67" s="151" t="s">
        <v>594</v>
      </c>
      <c r="K67" s="141"/>
    </row>
    <row r="68" spans="1:11" x14ac:dyDescent="0.2">
      <c r="A68" s="147" t="s">
        <v>256</v>
      </c>
      <c r="B68" s="148" t="s">
        <v>257</v>
      </c>
      <c r="C68" s="149">
        <v>0.46306818181818182</v>
      </c>
      <c r="D68" s="149">
        <v>0.46589743589743587</v>
      </c>
      <c r="E68" s="149">
        <v>0.47657054582904224</v>
      </c>
      <c r="F68" s="149">
        <v>0.50372825186412595</v>
      </c>
      <c r="G68" s="149">
        <v>0.49743194658448897</v>
      </c>
      <c r="H68" s="150">
        <v>1957</v>
      </c>
      <c r="I68" s="150">
        <v>1937</v>
      </c>
      <c r="J68" s="151" t="s">
        <v>592</v>
      </c>
      <c r="K68" s="141"/>
    </row>
    <row r="69" spans="1:11" x14ac:dyDescent="0.2">
      <c r="A69" s="147" t="s">
        <v>258</v>
      </c>
      <c r="B69" s="148" t="s">
        <v>259</v>
      </c>
      <c r="C69" s="149">
        <v>0</v>
      </c>
      <c r="D69" s="149">
        <v>0</v>
      </c>
      <c r="E69" s="149">
        <v>0</v>
      </c>
      <c r="F69" s="149">
        <v>0</v>
      </c>
      <c r="G69" s="149">
        <v>0</v>
      </c>
      <c r="H69" s="150">
        <v>7847</v>
      </c>
      <c r="I69" s="150">
        <v>0</v>
      </c>
      <c r="J69" s="151" t="s">
        <v>592</v>
      </c>
      <c r="K69" s="141"/>
    </row>
    <row r="70" spans="1:11" ht="22.5" x14ac:dyDescent="0.2">
      <c r="A70" s="147" t="s">
        <v>260</v>
      </c>
      <c r="B70" s="148" t="s">
        <v>261</v>
      </c>
      <c r="C70" s="149">
        <v>0</v>
      </c>
      <c r="D70" s="149">
        <v>0</v>
      </c>
      <c r="E70" s="149">
        <v>0</v>
      </c>
      <c r="F70" s="149">
        <v>0</v>
      </c>
      <c r="G70" s="149">
        <v>0</v>
      </c>
      <c r="H70" s="150">
        <v>502</v>
      </c>
      <c r="I70" s="150">
        <v>0</v>
      </c>
      <c r="J70" s="151" t="s">
        <v>592</v>
      </c>
      <c r="K70" s="141"/>
    </row>
    <row r="71" spans="1:11" x14ac:dyDescent="0.2">
      <c r="A71" s="147" t="s">
        <v>262</v>
      </c>
      <c r="B71" s="148" t="s">
        <v>263</v>
      </c>
      <c r="C71" s="149">
        <v>0.31828470824949701</v>
      </c>
      <c r="D71" s="149">
        <v>0.34055237863487042</v>
      </c>
      <c r="E71" s="149">
        <v>0.35583634175691936</v>
      </c>
      <c r="F71" s="149">
        <v>0.39478538925101464</v>
      </c>
      <c r="G71" s="149">
        <v>0.40451693851944792</v>
      </c>
      <c r="H71" s="150">
        <v>4746</v>
      </c>
      <c r="I71" s="150">
        <v>3224</v>
      </c>
      <c r="J71" s="151" t="s">
        <v>593</v>
      </c>
      <c r="K71" s="141"/>
    </row>
    <row r="72" spans="1:11" x14ac:dyDescent="0.2">
      <c r="A72" s="147" t="s">
        <v>264</v>
      </c>
      <c r="B72" s="148" t="s">
        <v>265</v>
      </c>
      <c r="C72" s="149">
        <v>0</v>
      </c>
      <c r="D72" s="149">
        <v>0</v>
      </c>
      <c r="E72" s="149">
        <v>0</v>
      </c>
      <c r="F72" s="149">
        <v>0</v>
      </c>
      <c r="G72" s="149">
        <v>0</v>
      </c>
      <c r="H72" s="150">
        <v>9121</v>
      </c>
      <c r="I72" s="150">
        <v>0</v>
      </c>
      <c r="J72" s="151" t="s">
        <v>592</v>
      </c>
      <c r="K72" s="141"/>
    </row>
    <row r="73" spans="1:11" ht="22.5" x14ac:dyDescent="0.2">
      <c r="A73" s="147" t="s">
        <v>266</v>
      </c>
      <c r="B73" s="148" t="s">
        <v>267</v>
      </c>
      <c r="C73" s="149"/>
      <c r="D73" s="149"/>
      <c r="E73" s="149"/>
      <c r="F73" s="149"/>
      <c r="G73" s="149"/>
      <c r="H73" s="150">
        <v>0</v>
      </c>
      <c r="I73" s="150">
        <v>0</v>
      </c>
      <c r="J73" s="151" t="s">
        <v>596</v>
      </c>
      <c r="K73" s="141"/>
    </row>
    <row r="74" spans="1:11" x14ac:dyDescent="0.2">
      <c r="A74" s="147" t="s">
        <v>268</v>
      </c>
      <c r="B74" s="148" t="s">
        <v>269</v>
      </c>
      <c r="C74" s="149">
        <v>0</v>
      </c>
      <c r="D74" s="149">
        <v>0</v>
      </c>
      <c r="E74" s="149">
        <v>0</v>
      </c>
      <c r="F74" s="149">
        <v>0</v>
      </c>
      <c r="G74" s="149">
        <v>0</v>
      </c>
      <c r="H74" s="150">
        <v>4225</v>
      </c>
      <c r="I74" s="150">
        <v>0</v>
      </c>
      <c r="J74" s="151" t="s">
        <v>592</v>
      </c>
      <c r="K74" s="141"/>
    </row>
    <row r="75" spans="1:11" x14ac:dyDescent="0.2">
      <c r="A75" s="147" t="s">
        <v>270</v>
      </c>
      <c r="B75" s="148" t="s">
        <v>271</v>
      </c>
      <c r="C75" s="149">
        <v>0</v>
      </c>
      <c r="D75" s="149">
        <v>0</v>
      </c>
      <c r="E75" s="149">
        <v>0</v>
      </c>
      <c r="F75" s="149">
        <v>0</v>
      </c>
      <c r="G75" s="149">
        <v>0</v>
      </c>
      <c r="H75" s="150">
        <v>17451</v>
      </c>
      <c r="I75" s="150">
        <v>0</v>
      </c>
      <c r="J75" s="151" t="s">
        <v>592</v>
      </c>
      <c r="K75" s="141"/>
    </row>
    <row r="76" spans="1:11" x14ac:dyDescent="0.2">
      <c r="A76" s="147" t="s">
        <v>272</v>
      </c>
      <c r="B76" s="148" t="s">
        <v>273</v>
      </c>
      <c r="C76" s="149">
        <v>0</v>
      </c>
      <c r="D76" s="149">
        <v>0</v>
      </c>
      <c r="E76" s="149">
        <v>0</v>
      </c>
      <c r="F76" s="149">
        <v>0</v>
      </c>
      <c r="G76" s="149">
        <v>0</v>
      </c>
      <c r="H76" s="150">
        <v>678</v>
      </c>
      <c r="I76" s="150">
        <v>0</v>
      </c>
      <c r="J76" s="151" t="s">
        <v>592</v>
      </c>
      <c r="K76" s="141"/>
    </row>
    <row r="77" spans="1:11" x14ac:dyDescent="0.2">
      <c r="A77" s="147" t="s">
        <v>274</v>
      </c>
      <c r="B77" s="148" t="s">
        <v>275</v>
      </c>
      <c r="C77" s="149">
        <v>0</v>
      </c>
      <c r="D77" s="149">
        <v>0</v>
      </c>
      <c r="E77" s="149">
        <v>0</v>
      </c>
      <c r="F77" s="149">
        <v>0</v>
      </c>
      <c r="G77" s="149">
        <v>0</v>
      </c>
      <c r="H77" s="150">
        <v>5938</v>
      </c>
      <c r="I77" s="150">
        <v>0</v>
      </c>
      <c r="J77" s="151" t="s">
        <v>592</v>
      </c>
      <c r="K77" s="141"/>
    </row>
    <row r="78" spans="1:11" x14ac:dyDescent="0.2">
      <c r="A78" s="147" t="s">
        <v>276</v>
      </c>
      <c r="B78" s="148" t="s">
        <v>277</v>
      </c>
      <c r="C78" s="149">
        <v>0</v>
      </c>
      <c r="D78" s="149">
        <v>0</v>
      </c>
      <c r="E78" s="149">
        <v>0</v>
      </c>
      <c r="F78" s="149">
        <v>0</v>
      </c>
      <c r="G78" s="149">
        <v>0</v>
      </c>
      <c r="H78" s="150">
        <v>18677</v>
      </c>
      <c r="I78" s="150">
        <v>0</v>
      </c>
      <c r="J78" s="151" t="s">
        <v>592</v>
      </c>
      <c r="K78" s="141"/>
    </row>
    <row r="79" spans="1:11" x14ac:dyDescent="0.2">
      <c r="A79" s="147" t="s">
        <v>278</v>
      </c>
      <c r="B79" s="148" t="s">
        <v>279</v>
      </c>
      <c r="C79" s="149">
        <v>0</v>
      </c>
      <c r="D79" s="149">
        <v>0</v>
      </c>
      <c r="E79" s="149">
        <v>0</v>
      </c>
      <c r="F79" s="149">
        <v>0</v>
      </c>
      <c r="G79" s="149">
        <v>0</v>
      </c>
      <c r="H79" s="150">
        <v>35567</v>
      </c>
      <c r="I79" s="150">
        <v>0</v>
      </c>
      <c r="J79" s="151" t="s">
        <v>592</v>
      </c>
      <c r="K79" s="141"/>
    </row>
    <row r="80" spans="1:11" x14ac:dyDescent="0.2">
      <c r="A80" s="147" t="s">
        <v>280</v>
      </c>
      <c r="B80" s="148" t="s">
        <v>281</v>
      </c>
      <c r="C80" s="149">
        <v>0.70299391980297088</v>
      </c>
      <c r="D80" s="149">
        <v>0.71716447630426128</v>
      </c>
      <c r="E80" s="149">
        <v>0.72068264932954085</v>
      </c>
      <c r="F80" s="149">
        <v>0.65987157272449293</v>
      </c>
      <c r="G80" s="149">
        <v>0.70565045992115638</v>
      </c>
      <c r="H80" s="150">
        <v>3136</v>
      </c>
      <c r="I80" s="150">
        <v>7518</v>
      </c>
      <c r="J80" s="151" t="s">
        <v>597</v>
      </c>
      <c r="K80" s="141"/>
    </row>
    <row r="81" spans="1:11" x14ac:dyDescent="0.2">
      <c r="A81" s="147" t="s">
        <v>282</v>
      </c>
      <c r="B81" s="148" t="s">
        <v>283</v>
      </c>
      <c r="C81" s="149">
        <v>0.71973173011775404</v>
      </c>
      <c r="D81" s="149">
        <v>0.7372931243272336</v>
      </c>
      <c r="E81" s="149">
        <v>0.74815492733058497</v>
      </c>
      <c r="F81" s="149">
        <v>0.75991951391160406</v>
      </c>
      <c r="G81" s="149">
        <v>0.77243985820336813</v>
      </c>
      <c r="H81" s="150">
        <v>25228</v>
      </c>
      <c r="I81" s="150">
        <v>85635</v>
      </c>
      <c r="J81" s="151" t="s">
        <v>594</v>
      </c>
      <c r="K81" s="141"/>
    </row>
    <row r="82" spans="1:11" x14ac:dyDescent="0.2">
      <c r="A82" s="147" t="s">
        <v>284</v>
      </c>
      <c r="B82" s="148" t="s">
        <v>285</v>
      </c>
      <c r="C82" s="149">
        <v>0</v>
      </c>
      <c r="D82" s="149">
        <v>0</v>
      </c>
      <c r="E82" s="149">
        <v>0</v>
      </c>
      <c r="F82" s="149">
        <v>0</v>
      </c>
      <c r="G82" s="149">
        <v>0</v>
      </c>
      <c r="H82" s="150">
        <v>1639</v>
      </c>
      <c r="I82" s="150">
        <v>0</v>
      </c>
      <c r="J82" s="151" t="s">
        <v>592</v>
      </c>
      <c r="K82" s="141"/>
    </row>
    <row r="83" spans="1:11" x14ac:dyDescent="0.2">
      <c r="A83" s="147" t="s">
        <v>286</v>
      </c>
      <c r="B83" s="148" t="s">
        <v>287</v>
      </c>
      <c r="C83" s="149">
        <v>0.5063147374159549</v>
      </c>
      <c r="D83" s="149">
        <v>0.54601381329186294</v>
      </c>
      <c r="E83" s="149">
        <v>0.57156222850905525</v>
      </c>
      <c r="F83" s="149">
        <v>0.60155830885170525</v>
      </c>
      <c r="G83" s="149">
        <v>0.63513929323770979</v>
      </c>
      <c r="H83" s="150">
        <v>15415</v>
      </c>
      <c r="I83" s="150">
        <v>26834</v>
      </c>
      <c r="J83" s="151" t="s">
        <v>595</v>
      </c>
      <c r="K83" s="141"/>
    </row>
    <row r="84" spans="1:11" x14ac:dyDescent="0.2">
      <c r="A84" s="147" t="s">
        <v>288</v>
      </c>
      <c r="B84" s="148" t="s">
        <v>289</v>
      </c>
      <c r="C84" s="149">
        <v>0</v>
      </c>
      <c r="D84" s="149">
        <v>0</v>
      </c>
      <c r="E84" s="149">
        <v>0</v>
      </c>
      <c r="F84" s="149">
        <v>0</v>
      </c>
      <c r="G84" s="149">
        <v>0</v>
      </c>
      <c r="H84" s="150">
        <v>7012</v>
      </c>
      <c r="I84" s="150">
        <v>0</v>
      </c>
      <c r="J84" s="151" t="s">
        <v>592</v>
      </c>
      <c r="K84" s="141"/>
    </row>
    <row r="85" spans="1:11" ht="22.5" x14ac:dyDescent="0.2">
      <c r="A85" s="147" t="s">
        <v>290</v>
      </c>
      <c r="B85" s="148" t="s">
        <v>291</v>
      </c>
      <c r="C85" s="149">
        <v>0</v>
      </c>
      <c r="D85" s="149">
        <v>0</v>
      </c>
      <c r="E85" s="149">
        <v>0</v>
      </c>
      <c r="F85" s="149">
        <v>0</v>
      </c>
      <c r="G85" s="149">
        <v>0</v>
      </c>
      <c r="H85" s="150">
        <v>532</v>
      </c>
      <c r="I85" s="150">
        <v>0</v>
      </c>
      <c r="J85" s="151" t="s">
        <v>592</v>
      </c>
      <c r="K85" s="141"/>
    </row>
    <row r="86" spans="1:11" x14ac:dyDescent="0.2">
      <c r="A86" s="147" t="s">
        <v>292</v>
      </c>
      <c r="B86" s="148" t="s">
        <v>293</v>
      </c>
      <c r="C86" s="149">
        <v>0.45228541521284021</v>
      </c>
      <c r="D86" s="149">
        <v>0.50927213722763098</v>
      </c>
      <c r="E86" s="149">
        <v>0.55574675955480313</v>
      </c>
      <c r="F86" s="149">
        <v>0.59595325309611025</v>
      </c>
      <c r="G86" s="149">
        <v>0.65372502020680623</v>
      </c>
      <c r="H86" s="150">
        <v>12424</v>
      </c>
      <c r="I86" s="150">
        <v>23455</v>
      </c>
      <c r="J86" s="151" t="s">
        <v>592</v>
      </c>
      <c r="K86" s="141"/>
    </row>
    <row r="87" spans="1:11" x14ac:dyDescent="0.2">
      <c r="A87" s="147" t="s">
        <v>294</v>
      </c>
      <c r="B87" s="148" t="s">
        <v>295</v>
      </c>
      <c r="C87" s="149">
        <v>0</v>
      </c>
      <c r="D87" s="149">
        <v>0</v>
      </c>
      <c r="E87" s="149">
        <v>0</v>
      </c>
      <c r="F87" s="149">
        <v>0</v>
      </c>
      <c r="G87" s="149">
        <v>0</v>
      </c>
      <c r="H87" s="150">
        <v>621</v>
      </c>
      <c r="I87" s="150">
        <v>0</v>
      </c>
      <c r="J87" s="151" t="s">
        <v>592</v>
      </c>
      <c r="K87" s="141"/>
    </row>
    <row r="88" spans="1:11" x14ac:dyDescent="0.2">
      <c r="A88" s="147" t="s">
        <v>296</v>
      </c>
      <c r="B88" s="148" t="s">
        <v>297</v>
      </c>
      <c r="C88" s="149">
        <v>0</v>
      </c>
      <c r="D88" s="149">
        <v>0</v>
      </c>
      <c r="E88" s="149">
        <v>0</v>
      </c>
      <c r="F88" s="149">
        <v>0</v>
      </c>
      <c r="G88" s="149">
        <v>0</v>
      </c>
      <c r="H88" s="150">
        <v>1222</v>
      </c>
      <c r="I88" s="150">
        <v>0</v>
      </c>
      <c r="J88" s="151" t="s">
        <v>592</v>
      </c>
      <c r="K88" s="141"/>
    </row>
    <row r="89" spans="1:11" ht="22.5" x14ac:dyDescent="0.2">
      <c r="A89" s="147" t="s">
        <v>298</v>
      </c>
      <c r="B89" s="148" t="s">
        <v>299</v>
      </c>
      <c r="C89" s="149">
        <v>0</v>
      </c>
      <c r="D89" s="149">
        <v>0</v>
      </c>
      <c r="E89" s="149">
        <v>0</v>
      </c>
      <c r="F89" s="149">
        <v>0</v>
      </c>
      <c r="G89" s="149">
        <v>0</v>
      </c>
      <c r="H89" s="150">
        <v>5590</v>
      </c>
      <c r="I89" s="150">
        <v>0</v>
      </c>
      <c r="J89" s="151" t="s">
        <v>592</v>
      </c>
      <c r="K89" s="141"/>
    </row>
    <row r="90" spans="1:11" x14ac:dyDescent="0.2">
      <c r="A90" s="147" t="s">
        <v>300</v>
      </c>
      <c r="B90" s="148" t="s">
        <v>301</v>
      </c>
      <c r="C90" s="149">
        <v>0.35793871866295263</v>
      </c>
      <c r="D90" s="149">
        <v>0.35508155583437895</v>
      </c>
      <c r="E90" s="149">
        <v>0.38940397350993378</v>
      </c>
      <c r="F90" s="149">
        <v>0.33045977011494254</v>
      </c>
      <c r="G90" s="149">
        <v>0.38998835855646102</v>
      </c>
      <c r="H90" s="150">
        <v>524</v>
      </c>
      <c r="I90" s="150">
        <v>335</v>
      </c>
      <c r="J90" s="151" t="s">
        <v>592</v>
      </c>
      <c r="K90" s="141"/>
    </row>
    <row r="91" spans="1:11" x14ac:dyDescent="0.2">
      <c r="A91" s="147" t="s">
        <v>302</v>
      </c>
      <c r="B91" s="148" t="s">
        <v>303</v>
      </c>
      <c r="C91" s="149">
        <v>0.27195068679318546</v>
      </c>
      <c r="D91" s="149">
        <v>0.30169815833532648</v>
      </c>
      <c r="E91" s="149">
        <v>0.32513189224520284</v>
      </c>
      <c r="F91" s="149">
        <v>0.35922599245952541</v>
      </c>
      <c r="G91" s="149">
        <v>0.37567872144247516</v>
      </c>
      <c r="H91" s="150">
        <v>12188</v>
      </c>
      <c r="I91" s="150">
        <v>7334</v>
      </c>
      <c r="J91" s="151" t="s">
        <v>592</v>
      </c>
      <c r="K91" s="141"/>
    </row>
    <row r="92" spans="1:11" ht="22.5" x14ac:dyDescent="0.2">
      <c r="A92" s="147" t="s">
        <v>304</v>
      </c>
      <c r="B92" s="148" t="s">
        <v>305</v>
      </c>
      <c r="C92" s="149">
        <v>0.60619805028219598</v>
      </c>
      <c r="D92" s="149">
        <v>0.63303500397772472</v>
      </c>
      <c r="E92" s="149">
        <v>0.65673299939579399</v>
      </c>
      <c r="F92" s="149">
        <v>0.67071590936866032</v>
      </c>
      <c r="G92" s="149">
        <v>0.6909779777409425</v>
      </c>
      <c r="H92" s="150">
        <v>14355</v>
      </c>
      <c r="I92" s="150">
        <v>32098</v>
      </c>
      <c r="J92" s="151" t="s">
        <v>595</v>
      </c>
      <c r="K92" s="141"/>
    </row>
    <row r="93" spans="1:11" x14ac:dyDescent="0.2">
      <c r="A93" s="147" t="s">
        <v>306</v>
      </c>
      <c r="B93" s="148" t="s">
        <v>307</v>
      </c>
      <c r="C93" s="149">
        <v>0</v>
      </c>
      <c r="D93" s="149">
        <v>0</v>
      </c>
      <c r="E93" s="149">
        <v>0</v>
      </c>
      <c r="F93" s="149">
        <v>0</v>
      </c>
      <c r="G93" s="149">
        <v>0</v>
      </c>
      <c r="H93" s="150">
        <v>293</v>
      </c>
      <c r="I93" s="150">
        <v>0</v>
      </c>
      <c r="J93" s="151" t="s">
        <v>592</v>
      </c>
      <c r="K93" s="141"/>
    </row>
    <row r="94" spans="1:11" ht="22.5" x14ac:dyDescent="0.2">
      <c r="A94" s="147" t="s">
        <v>308</v>
      </c>
      <c r="B94" s="148" t="s">
        <v>309</v>
      </c>
      <c r="C94" s="149">
        <v>0</v>
      </c>
      <c r="D94" s="149">
        <v>0</v>
      </c>
      <c r="E94" s="149">
        <v>0</v>
      </c>
      <c r="F94" s="149">
        <v>0</v>
      </c>
      <c r="G94" s="149">
        <v>0</v>
      </c>
      <c r="H94" s="150">
        <v>388</v>
      </c>
      <c r="I94" s="150">
        <v>0</v>
      </c>
      <c r="J94" s="151" t="s">
        <v>592</v>
      </c>
      <c r="K94" s="141"/>
    </row>
    <row r="95" spans="1:11" x14ac:dyDescent="0.2">
      <c r="A95" s="147" t="s">
        <v>310</v>
      </c>
      <c r="B95" s="148" t="s">
        <v>311</v>
      </c>
      <c r="C95" s="149">
        <v>0</v>
      </c>
      <c r="D95" s="149">
        <v>0</v>
      </c>
      <c r="E95" s="149">
        <v>0</v>
      </c>
      <c r="F95" s="149">
        <v>0</v>
      </c>
      <c r="G95" s="149">
        <v>0</v>
      </c>
      <c r="H95" s="150">
        <v>108</v>
      </c>
      <c r="I95" s="150">
        <v>0</v>
      </c>
      <c r="J95" s="151" t="s">
        <v>592</v>
      </c>
      <c r="K95" s="141"/>
    </row>
    <row r="96" spans="1:11" x14ac:dyDescent="0.2">
      <c r="A96" s="147" t="s">
        <v>312</v>
      </c>
      <c r="B96" s="148" t="s">
        <v>313</v>
      </c>
      <c r="C96" s="149">
        <v>0</v>
      </c>
      <c r="D96" s="149">
        <v>0</v>
      </c>
      <c r="E96" s="149">
        <v>0</v>
      </c>
      <c r="F96" s="149">
        <v>0</v>
      </c>
      <c r="G96" s="149">
        <v>0</v>
      </c>
      <c r="H96" s="150">
        <v>1635</v>
      </c>
      <c r="I96" s="150">
        <v>0</v>
      </c>
      <c r="J96" s="151" t="s">
        <v>592</v>
      </c>
      <c r="K96" s="141"/>
    </row>
    <row r="97" spans="1:11" x14ac:dyDescent="0.2">
      <c r="A97" s="147" t="s">
        <v>314</v>
      </c>
      <c r="B97" s="148" t="s">
        <v>315</v>
      </c>
      <c r="C97" s="149">
        <v>0</v>
      </c>
      <c r="D97" s="149">
        <v>0</v>
      </c>
      <c r="E97" s="149">
        <v>0</v>
      </c>
      <c r="F97" s="149">
        <v>0</v>
      </c>
      <c r="G97" s="149">
        <v>0</v>
      </c>
      <c r="H97" s="150">
        <v>2296</v>
      </c>
      <c r="I97" s="150">
        <v>0</v>
      </c>
      <c r="J97" s="151" t="s">
        <v>592</v>
      </c>
      <c r="K97" s="141"/>
    </row>
    <row r="98" spans="1:11" x14ac:dyDescent="0.2">
      <c r="A98" s="147" t="s">
        <v>316</v>
      </c>
      <c r="B98" s="148" t="s">
        <v>317</v>
      </c>
      <c r="C98" s="149">
        <v>0</v>
      </c>
      <c r="D98" s="149">
        <v>0</v>
      </c>
      <c r="E98" s="149">
        <v>0</v>
      </c>
      <c r="F98" s="149">
        <v>0</v>
      </c>
      <c r="G98" s="149">
        <v>0</v>
      </c>
      <c r="H98" s="150">
        <v>122</v>
      </c>
      <c r="I98" s="150">
        <v>0</v>
      </c>
      <c r="J98" s="151" t="s">
        <v>592</v>
      </c>
      <c r="K98" s="141"/>
    </row>
    <row r="99" spans="1:11" x14ac:dyDescent="0.2">
      <c r="A99" s="147" t="s">
        <v>318</v>
      </c>
      <c r="B99" s="148" t="s">
        <v>319</v>
      </c>
      <c r="C99" s="149">
        <v>0</v>
      </c>
      <c r="D99" s="149">
        <v>0</v>
      </c>
      <c r="E99" s="149">
        <v>0</v>
      </c>
      <c r="F99" s="149">
        <v>0</v>
      </c>
      <c r="G99" s="149">
        <v>0</v>
      </c>
      <c r="H99" s="150">
        <v>3242</v>
      </c>
      <c r="I99" s="150">
        <v>0</v>
      </c>
      <c r="J99" s="151" t="s">
        <v>592</v>
      </c>
      <c r="K99" s="141"/>
    </row>
    <row r="100" spans="1:11" x14ac:dyDescent="0.2">
      <c r="A100" s="147" t="s">
        <v>320</v>
      </c>
      <c r="B100" s="148" t="s">
        <v>321</v>
      </c>
      <c r="C100" s="149">
        <v>0</v>
      </c>
      <c r="D100" s="149">
        <v>0</v>
      </c>
      <c r="E100" s="149">
        <v>0</v>
      </c>
      <c r="F100" s="149">
        <v>0</v>
      </c>
      <c r="G100" s="149">
        <v>0</v>
      </c>
      <c r="H100" s="150">
        <v>16492</v>
      </c>
      <c r="I100" s="150">
        <v>0</v>
      </c>
      <c r="J100" s="151" t="s">
        <v>592</v>
      </c>
      <c r="K100" s="141"/>
    </row>
    <row r="101" spans="1:11" x14ac:dyDescent="0.2">
      <c r="A101" s="147" t="s">
        <v>322</v>
      </c>
      <c r="B101" s="148" t="s">
        <v>323</v>
      </c>
      <c r="C101" s="149">
        <v>0.53543376912942131</v>
      </c>
      <c r="D101" s="149">
        <v>0.57990433050385093</v>
      </c>
      <c r="E101" s="149">
        <v>0.60189223902234312</v>
      </c>
      <c r="F101" s="149">
        <v>0.61081837060477207</v>
      </c>
      <c r="G101" s="149">
        <v>0.64312142196445088</v>
      </c>
      <c r="H101" s="150">
        <v>28551</v>
      </c>
      <c r="I101" s="150">
        <v>51451</v>
      </c>
      <c r="J101" s="151" t="s">
        <v>593</v>
      </c>
      <c r="K101" s="141"/>
    </row>
    <row r="102" spans="1:11" x14ac:dyDescent="0.2">
      <c r="A102" s="147" t="s">
        <v>324</v>
      </c>
      <c r="B102" s="148" t="s">
        <v>325</v>
      </c>
      <c r="C102" s="149">
        <v>0</v>
      </c>
      <c r="D102" s="149">
        <v>0</v>
      </c>
      <c r="E102" s="149">
        <v>0</v>
      </c>
      <c r="F102" s="149">
        <v>0</v>
      </c>
      <c r="G102" s="149">
        <v>0</v>
      </c>
      <c r="H102" s="150">
        <v>494</v>
      </c>
      <c r="I102" s="150">
        <v>0</v>
      </c>
      <c r="J102" s="151" t="s">
        <v>592</v>
      </c>
      <c r="K102" s="141"/>
    </row>
    <row r="103" spans="1:11" x14ac:dyDescent="0.2">
      <c r="A103" s="147" t="s">
        <v>326</v>
      </c>
      <c r="B103" s="148" t="s">
        <v>327</v>
      </c>
      <c r="C103" s="149">
        <v>0</v>
      </c>
      <c r="D103" s="149">
        <v>0</v>
      </c>
      <c r="E103" s="149">
        <v>0</v>
      </c>
      <c r="F103" s="149">
        <v>0</v>
      </c>
      <c r="G103" s="149">
        <v>0</v>
      </c>
      <c r="H103" s="150">
        <v>2074</v>
      </c>
      <c r="I103" s="150">
        <v>0</v>
      </c>
      <c r="J103" s="151" t="s">
        <v>592</v>
      </c>
      <c r="K103" s="141"/>
    </row>
    <row r="104" spans="1:11" x14ac:dyDescent="0.2">
      <c r="A104" s="147" t="s">
        <v>328</v>
      </c>
      <c r="B104" s="148" t="s">
        <v>329</v>
      </c>
      <c r="C104" s="149">
        <v>0</v>
      </c>
      <c r="D104" s="149">
        <v>0</v>
      </c>
      <c r="E104" s="149">
        <v>0</v>
      </c>
      <c r="F104" s="149">
        <v>0</v>
      </c>
      <c r="G104" s="149">
        <v>0</v>
      </c>
      <c r="H104" s="150">
        <v>161</v>
      </c>
      <c r="I104" s="150">
        <v>0</v>
      </c>
      <c r="J104" s="151" t="s">
        <v>592</v>
      </c>
      <c r="K104" s="141"/>
    </row>
    <row r="105" spans="1:11" x14ac:dyDescent="0.2">
      <c r="A105" s="147" t="s">
        <v>330</v>
      </c>
      <c r="B105" s="148" t="s">
        <v>331</v>
      </c>
      <c r="C105" s="149">
        <v>0.51539708265802264</v>
      </c>
      <c r="D105" s="149">
        <v>0.5643636363636364</v>
      </c>
      <c r="E105" s="149">
        <v>0.57035364936042132</v>
      </c>
      <c r="F105" s="149">
        <v>0.60519247985675917</v>
      </c>
      <c r="G105" s="149">
        <v>0.66522366522366527</v>
      </c>
      <c r="H105" s="150">
        <v>464</v>
      </c>
      <c r="I105" s="150">
        <v>922</v>
      </c>
      <c r="J105" s="151" t="s">
        <v>592</v>
      </c>
      <c r="K105" s="141"/>
    </row>
    <row r="106" spans="1:11" ht="22.5" x14ac:dyDescent="0.2">
      <c r="A106" s="147" t="s">
        <v>332</v>
      </c>
      <c r="B106" s="148" t="s">
        <v>333</v>
      </c>
      <c r="C106" s="149">
        <v>0.39873096446700507</v>
      </c>
      <c r="D106" s="149">
        <v>0.43444124574718662</v>
      </c>
      <c r="E106" s="149">
        <v>0.47181743194940884</v>
      </c>
      <c r="F106" s="149">
        <v>0.52072263549415521</v>
      </c>
      <c r="G106" s="149">
        <v>0.54730662983425415</v>
      </c>
      <c r="H106" s="150">
        <v>1311</v>
      </c>
      <c r="I106" s="150">
        <v>1585</v>
      </c>
      <c r="J106" s="151" t="s">
        <v>592</v>
      </c>
      <c r="K106" s="141"/>
    </row>
    <row r="107" spans="1:11" ht="22.5" x14ac:dyDescent="0.2">
      <c r="A107" s="147" t="s">
        <v>334</v>
      </c>
      <c r="B107" s="148" t="s">
        <v>335</v>
      </c>
      <c r="C107" s="149">
        <v>0.83491431507100655</v>
      </c>
      <c r="D107" s="149">
        <v>0.85138155314122033</v>
      </c>
      <c r="E107" s="149">
        <v>0.86622418345570951</v>
      </c>
      <c r="F107" s="149">
        <v>0.88420893556848479</v>
      </c>
      <c r="G107" s="149">
        <v>0.89369466850285262</v>
      </c>
      <c r="H107" s="150">
        <v>10807</v>
      </c>
      <c r="I107" s="150">
        <v>90853</v>
      </c>
      <c r="J107" s="151" t="s">
        <v>593</v>
      </c>
      <c r="K107" s="141"/>
    </row>
    <row r="108" spans="1:11" x14ac:dyDescent="0.2">
      <c r="A108" s="147" t="s">
        <v>336</v>
      </c>
      <c r="B108" s="148" t="s">
        <v>337</v>
      </c>
      <c r="C108" s="149">
        <v>0.7726708074534161</v>
      </c>
      <c r="D108" s="149">
        <v>0.77276595744680854</v>
      </c>
      <c r="E108" s="149">
        <v>0.79098005203816135</v>
      </c>
      <c r="F108" s="149">
        <v>0.80903104421448735</v>
      </c>
      <c r="G108" s="149">
        <v>0.82743710691823902</v>
      </c>
      <c r="H108" s="150">
        <v>439</v>
      </c>
      <c r="I108" s="150">
        <v>2105</v>
      </c>
      <c r="J108" s="151" t="s">
        <v>593</v>
      </c>
      <c r="K108" s="141"/>
    </row>
    <row r="109" spans="1:11" x14ac:dyDescent="0.2">
      <c r="A109" s="147" t="s">
        <v>338</v>
      </c>
      <c r="B109" s="148" t="s">
        <v>339</v>
      </c>
      <c r="C109" s="149">
        <v>0.33738630923887025</v>
      </c>
      <c r="D109" s="149">
        <v>0.37179243489830832</v>
      </c>
      <c r="E109" s="149">
        <v>0.40504818724185404</v>
      </c>
      <c r="F109" s="149">
        <v>0.4384881957981373</v>
      </c>
      <c r="G109" s="149">
        <v>0.48038923642140802</v>
      </c>
      <c r="H109" s="150">
        <v>5233</v>
      </c>
      <c r="I109" s="150">
        <v>4838</v>
      </c>
      <c r="J109" s="151" t="s">
        <v>592</v>
      </c>
      <c r="K109" s="141"/>
    </row>
    <row r="110" spans="1:11" x14ac:dyDescent="0.2">
      <c r="A110" s="147" t="s">
        <v>340</v>
      </c>
      <c r="B110" s="148" t="s">
        <v>341</v>
      </c>
      <c r="C110" s="149">
        <v>0</v>
      </c>
      <c r="D110" s="149">
        <v>0</v>
      </c>
      <c r="E110" s="149">
        <v>0</v>
      </c>
      <c r="F110" s="149">
        <v>0</v>
      </c>
      <c r="G110" s="149">
        <v>0</v>
      </c>
      <c r="H110" s="150">
        <v>9679</v>
      </c>
      <c r="I110" s="150">
        <v>0</v>
      </c>
      <c r="J110" s="151" t="s">
        <v>592</v>
      </c>
      <c r="K110" s="141"/>
    </row>
    <row r="111" spans="1:11" x14ac:dyDescent="0.2">
      <c r="A111" s="147" t="s">
        <v>342</v>
      </c>
      <c r="B111" s="148" t="s">
        <v>343</v>
      </c>
      <c r="C111" s="149">
        <v>0</v>
      </c>
      <c r="D111" s="149">
        <v>0</v>
      </c>
      <c r="E111" s="149">
        <v>0</v>
      </c>
      <c r="F111" s="149">
        <v>0</v>
      </c>
      <c r="G111" s="149">
        <v>0</v>
      </c>
      <c r="H111" s="150">
        <v>73836</v>
      </c>
      <c r="I111" s="150">
        <v>0</v>
      </c>
      <c r="J111" s="151" t="s">
        <v>592</v>
      </c>
      <c r="K111" s="141"/>
    </row>
    <row r="112" spans="1:11" x14ac:dyDescent="0.2">
      <c r="A112" s="147" t="s">
        <v>344</v>
      </c>
      <c r="B112" s="148" t="s">
        <v>345</v>
      </c>
      <c r="C112" s="149">
        <v>0</v>
      </c>
      <c r="D112" s="149">
        <v>0</v>
      </c>
      <c r="E112" s="149">
        <v>0</v>
      </c>
      <c r="F112" s="149">
        <v>0</v>
      </c>
      <c r="G112" s="149">
        <v>0</v>
      </c>
      <c r="H112" s="150">
        <v>12737</v>
      </c>
      <c r="I112" s="150">
        <v>0</v>
      </c>
      <c r="J112" s="151" t="s">
        <v>592</v>
      </c>
      <c r="K112" s="141"/>
    </row>
    <row r="113" spans="1:11" x14ac:dyDescent="0.2">
      <c r="A113" s="147" t="s">
        <v>346</v>
      </c>
      <c r="B113" s="148" t="s">
        <v>347</v>
      </c>
      <c r="C113" s="149">
        <v>0</v>
      </c>
      <c r="D113" s="149">
        <v>0</v>
      </c>
      <c r="E113" s="149">
        <v>0</v>
      </c>
      <c r="F113" s="149">
        <v>0</v>
      </c>
      <c r="G113" s="149">
        <v>0</v>
      </c>
      <c r="H113" s="150">
        <v>49910</v>
      </c>
      <c r="I113" s="150">
        <v>0</v>
      </c>
      <c r="J113" s="151" t="s">
        <v>592</v>
      </c>
      <c r="K113" s="141"/>
    </row>
    <row r="114" spans="1:11" x14ac:dyDescent="0.2">
      <c r="A114" s="147" t="s">
        <v>348</v>
      </c>
      <c r="B114" s="148" t="s">
        <v>349</v>
      </c>
      <c r="C114" s="149">
        <v>0.45063172671970053</v>
      </c>
      <c r="D114" s="149">
        <v>0.45164556962025315</v>
      </c>
      <c r="E114" s="149">
        <v>0.45210084033613446</v>
      </c>
      <c r="F114" s="149">
        <v>0.47528248587570621</v>
      </c>
      <c r="G114" s="149">
        <v>0.46127167630057803</v>
      </c>
      <c r="H114" s="150">
        <v>932</v>
      </c>
      <c r="I114" s="150">
        <v>798</v>
      </c>
      <c r="J114" s="151" t="s">
        <v>593</v>
      </c>
      <c r="K114" s="141"/>
    </row>
    <row r="115" spans="1:11" x14ac:dyDescent="0.2">
      <c r="A115" s="147" t="s">
        <v>350</v>
      </c>
      <c r="B115" s="148" t="s">
        <v>351</v>
      </c>
      <c r="C115" s="149">
        <v>0.39057971014492754</v>
      </c>
      <c r="D115" s="149">
        <v>0.43000717875089733</v>
      </c>
      <c r="E115" s="149">
        <v>0.41467181467181469</v>
      </c>
      <c r="F115" s="149">
        <v>0.39158576051779936</v>
      </c>
      <c r="G115" s="149">
        <v>0.38181818181818183</v>
      </c>
      <c r="H115" s="150">
        <v>816</v>
      </c>
      <c r="I115" s="150">
        <v>504</v>
      </c>
      <c r="J115" s="151" t="s">
        <v>592</v>
      </c>
      <c r="K115" s="141"/>
    </row>
    <row r="116" spans="1:11" x14ac:dyDescent="0.2">
      <c r="A116" s="147" t="s">
        <v>352</v>
      </c>
      <c r="B116" s="148" t="s">
        <v>353</v>
      </c>
      <c r="C116" s="149">
        <v>0</v>
      </c>
      <c r="D116" s="149">
        <v>0</v>
      </c>
      <c r="E116" s="149">
        <v>0</v>
      </c>
      <c r="F116" s="149">
        <v>0</v>
      </c>
      <c r="G116" s="149">
        <v>0</v>
      </c>
      <c r="H116" s="150">
        <v>5733</v>
      </c>
      <c r="I116" s="150">
        <v>0</v>
      </c>
      <c r="J116" s="151" t="s">
        <v>592</v>
      </c>
      <c r="K116" s="141"/>
    </row>
    <row r="117" spans="1:11" x14ac:dyDescent="0.2">
      <c r="A117" s="147" t="s">
        <v>354</v>
      </c>
      <c r="B117" s="148" t="s">
        <v>355</v>
      </c>
      <c r="C117" s="149">
        <v>8.4398598292285673E-2</v>
      </c>
      <c r="D117" s="149">
        <v>0.10778772929738015</v>
      </c>
      <c r="E117" s="149">
        <v>0.13394304517190486</v>
      </c>
      <c r="F117" s="149">
        <v>0.16531344932339131</v>
      </c>
      <c r="G117" s="149">
        <v>0.19651051625239005</v>
      </c>
      <c r="H117" s="150">
        <v>33618</v>
      </c>
      <c r="I117" s="150">
        <v>8222</v>
      </c>
      <c r="J117" s="151" t="s">
        <v>592</v>
      </c>
      <c r="K117" s="141"/>
    </row>
    <row r="118" spans="1:11" x14ac:dyDescent="0.2">
      <c r="A118" s="147" t="s">
        <v>356</v>
      </c>
      <c r="B118" s="148" t="s">
        <v>357</v>
      </c>
      <c r="C118" s="149">
        <v>0</v>
      </c>
      <c r="D118" s="149">
        <v>0</v>
      </c>
      <c r="E118" s="149">
        <v>0</v>
      </c>
      <c r="F118" s="149">
        <v>0</v>
      </c>
      <c r="G118" s="149">
        <v>0</v>
      </c>
      <c r="H118" s="150">
        <v>11270</v>
      </c>
      <c r="I118" s="150">
        <v>0</v>
      </c>
      <c r="J118" s="151" t="s">
        <v>592</v>
      </c>
      <c r="K118" s="141"/>
    </row>
    <row r="119" spans="1:11" x14ac:dyDescent="0.2">
      <c r="A119" s="147" t="s">
        <v>358</v>
      </c>
      <c r="B119" s="148" t="s">
        <v>359</v>
      </c>
      <c r="C119" s="149">
        <v>0.46705366242743829</v>
      </c>
      <c r="D119" s="149">
        <v>0.5344441302503643</v>
      </c>
      <c r="E119" s="149">
        <v>0.60599234554401316</v>
      </c>
      <c r="F119" s="149">
        <v>0.69533396974167605</v>
      </c>
      <c r="G119" s="149">
        <v>0.73170238576627578</v>
      </c>
      <c r="H119" s="150">
        <v>7962</v>
      </c>
      <c r="I119" s="150">
        <v>21714</v>
      </c>
      <c r="J119" s="151" t="s">
        <v>592</v>
      </c>
      <c r="K119" s="141"/>
    </row>
    <row r="120" spans="1:11" x14ac:dyDescent="0.2">
      <c r="A120" s="147" t="s">
        <v>360</v>
      </c>
      <c r="B120" s="148" t="s">
        <v>361</v>
      </c>
      <c r="C120" s="149">
        <v>0.19687235841081996</v>
      </c>
      <c r="D120" s="149">
        <v>0.23060862601533005</v>
      </c>
      <c r="E120" s="149">
        <v>0.26764799444749704</v>
      </c>
      <c r="F120" s="149">
        <v>0.31412566336893138</v>
      </c>
      <c r="G120" s="149">
        <v>0.35202698632612495</v>
      </c>
      <c r="H120" s="150">
        <v>21514</v>
      </c>
      <c r="I120" s="150">
        <v>11688</v>
      </c>
      <c r="J120" s="151" t="s">
        <v>592</v>
      </c>
      <c r="K120" s="141"/>
    </row>
    <row r="121" spans="1:11" x14ac:dyDescent="0.2">
      <c r="A121" s="147" t="s">
        <v>362</v>
      </c>
      <c r="B121" s="148" t="s">
        <v>363</v>
      </c>
      <c r="C121" s="149">
        <v>0.62871004566210043</v>
      </c>
      <c r="D121" s="149">
        <v>0.64940577249575548</v>
      </c>
      <c r="E121" s="149">
        <v>0.69391254644184053</v>
      </c>
      <c r="F121" s="149">
        <v>0.71628232005590498</v>
      </c>
      <c r="G121" s="149">
        <v>0.7560068649885584</v>
      </c>
      <c r="H121" s="150">
        <v>853</v>
      </c>
      <c r="I121" s="150">
        <v>2643</v>
      </c>
      <c r="J121" s="151" t="s">
        <v>595</v>
      </c>
      <c r="K121" s="141"/>
    </row>
    <row r="122" spans="1:11" x14ac:dyDescent="0.2">
      <c r="A122" s="147" t="s">
        <v>364</v>
      </c>
      <c r="B122" s="148" t="s">
        <v>365</v>
      </c>
      <c r="C122" s="149">
        <v>0.61808164056371306</v>
      </c>
      <c r="D122" s="149">
        <v>0.6725746710495154</v>
      </c>
      <c r="E122" s="149">
        <v>0.7236551502709645</v>
      </c>
      <c r="F122" s="149">
        <v>0.77490978617978135</v>
      </c>
      <c r="G122" s="149">
        <v>0.81273621730132961</v>
      </c>
      <c r="H122" s="150">
        <v>15112</v>
      </c>
      <c r="I122" s="150">
        <v>65587</v>
      </c>
      <c r="J122" s="151" t="s">
        <v>592</v>
      </c>
      <c r="K122" s="141"/>
    </row>
    <row r="123" spans="1:11" x14ac:dyDescent="0.2">
      <c r="A123" s="147" t="s">
        <v>366</v>
      </c>
      <c r="B123" s="148" t="s">
        <v>367</v>
      </c>
      <c r="C123" s="149">
        <v>0.84352867927465169</v>
      </c>
      <c r="D123" s="149">
        <v>0.84884160955304211</v>
      </c>
      <c r="E123" s="149">
        <v>0.85338068443870496</v>
      </c>
      <c r="F123" s="149">
        <v>0.87407719890318503</v>
      </c>
      <c r="G123" s="149">
        <v>0.8920639159656385</v>
      </c>
      <c r="H123" s="150">
        <v>2425</v>
      </c>
      <c r="I123" s="150">
        <v>20042</v>
      </c>
      <c r="J123" s="151" t="s">
        <v>594</v>
      </c>
      <c r="K123" s="141"/>
    </row>
    <row r="124" spans="1:11" x14ac:dyDescent="0.2">
      <c r="A124" s="147" t="s">
        <v>368</v>
      </c>
      <c r="B124" s="148" t="s">
        <v>369</v>
      </c>
      <c r="C124" s="149">
        <v>0.29480306872532341</v>
      </c>
      <c r="D124" s="149">
        <v>0.34266115331602398</v>
      </c>
      <c r="E124" s="149">
        <v>0.37385635680054219</v>
      </c>
      <c r="F124" s="149">
        <v>0.42172755867408662</v>
      </c>
      <c r="G124" s="149">
        <v>0.45418625353344472</v>
      </c>
      <c r="H124" s="150">
        <v>34949</v>
      </c>
      <c r="I124" s="150">
        <v>29082</v>
      </c>
      <c r="J124" s="151" t="s">
        <v>592</v>
      </c>
      <c r="K124" s="141"/>
    </row>
    <row r="125" spans="1:11" x14ac:dyDescent="0.2">
      <c r="A125" s="147" t="s">
        <v>370</v>
      </c>
      <c r="B125" s="148" t="s">
        <v>371</v>
      </c>
      <c r="C125" s="149">
        <v>0.81220914316999726</v>
      </c>
      <c r="D125" s="149">
        <v>0.82714010459675202</v>
      </c>
      <c r="E125" s="149">
        <v>0.85036794766966473</v>
      </c>
      <c r="F125" s="149">
        <v>0.876358916112283</v>
      </c>
      <c r="G125" s="149">
        <v>0.89795368874528814</v>
      </c>
      <c r="H125" s="150">
        <v>758</v>
      </c>
      <c r="I125" s="150">
        <v>6670</v>
      </c>
      <c r="J125" s="151" t="s">
        <v>593</v>
      </c>
      <c r="K125" s="141"/>
    </row>
    <row r="126" spans="1:11" x14ac:dyDescent="0.2">
      <c r="A126" s="147" t="s">
        <v>372</v>
      </c>
      <c r="B126" s="148" t="s">
        <v>373</v>
      </c>
      <c r="C126" s="149">
        <v>0.49710551550236176</v>
      </c>
      <c r="D126" s="149">
        <v>0.54527073337902676</v>
      </c>
      <c r="E126" s="149">
        <v>0.58759918309953463</v>
      </c>
      <c r="F126" s="149">
        <v>0.6585027191730628</v>
      </c>
      <c r="G126" s="149">
        <v>0.689413823272091</v>
      </c>
      <c r="H126" s="150">
        <v>9940</v>
      </c>
      <c r="I126" s="150">
        <v>22064</v>
      </c>
      <c r="J126" s="151" t="s">
        <v>592</v>
      </c>
      <c r="K126" s="141"/>
    </row>
    <row r="127" spans="1:11" x14ac:dyDescent="0.2">
      <c r="A127" s="147" t="s">
        <v>374</v>
      </c>
      <c r="B127" s="148" t="s">
        <v>375</v>
      </c>
      <c r="C127" s="149">
        <v>0.7038484384281114</v>
      </c>
      <c r="D127" s="149">
        <v>0.72712447907229572</v>
      </c>
      <c r="E127" s="149">
        <v>0.75044008919140948</v>
      </c>
      <c r="F127" s="149">
        <v>0.7860344884002487</v>
      </c>
      <c r="G127" s="149">
        <v>0.81513352264578498</v>
      </c>
      <c r="H127" s="150">
        <v>6445</v>
      </c>
      <c r="I127" s="150">
        <v>28418</v>
      </c>
      <c r="J127" s="151" t="s">
        <v>595</v>
      </c>
      <c r="K127" s="141"/>
    </row>
    <row r="128" spans="1:11" x14ac:dyDescent="0.2">
      <c r="A128" s="147" t="s">
        <v>376</v>
      </c>
      <c r="B128" s="148" t="s">
        <v>377</v>
      </c>
      <c r="C128" s="149">
        <v>0.89107760351008158</v>
      </c>
      <c r="D128" s="149">
        <v>0.90622031152818316</v>
      </c>
      <c r="E128" s="149">
        <v>0.91710981964730143</v>
      </c>
      <c r="F128" s="149">
        <v>0.92690771385589044</v>
      </c>
      <c r="G128" s="149">
        <v>0.93932489562617705</v>
      </c>
      <c r="H128" s="150">
        <v>9214</v>
      </c>
      <c r="I128" s="150">
        <v>142644</v>
      </c>
      <c r="J128" s="151" t="s">
        <v>594</v>
      </c>
      <c r="K128" s="141"/>
    </row>
    <row r="129" spans="1:11" x14ac:dyDescent="0.2">
      <c r="A129" s="147" t="s">
        <v>378</v>
      </c>
      <c r="B129" s="148" t="s">
        <v>379</v>
      </c>
      <c r="C129" s="149">
        <v>0.93909870021699582</v>
      </c>
      <c r="D129" s="149">
        <v>0.94370300115168348</v>
      </c>
      <c r="E129" s="149">
        <v>0.94674321242582737</v>
      </c>
      <c r="F129" s="149">
        <v>0.95395697596045836</v>
      </c>
      <c r="G129" s="149">
        <v>0.95812057007850016</v>
      </c>
      <c r="H129" s="150">
        <v>3297</v>
      </c>
      <c r="I129" s="150">
        <v>75429</v>
      </c>
      <c r="J129" s="151" t="s">
        <v>594</v>
      </c>
      <c r="K129" s="141"/>
    </row>
    <row r="130" spans="1:11" x14ac:dyDescent="0.2">
      <c r="A130" s="147" t="s">
        <v>380</v>
      </c>
      <c r="B130" s="148" t="s">
        <v>381</v>
      </c>
      <c r="C130" s="149">
        <v>0.83173989131435944</v>
      </c>
      <c r="D130" s="149">
        <v>0.84462202391837038</v>
      </c>
      <c r="E130" s="149">
        <v>0.85656020113604614</v>
      </c>
      <c r="F130" s="149">
        <v>0.86117417362876858</v>
      </c>
      <c r="G130" s="149">
        <v>0.8800086892983392</v>
      </c>
      <c r="H130" s="150">
        <v>6076</v>
      </c>
      <c r="I130" s="150">
        <v>44561</v>
      </c>
      <c r="J130" s="151" t="s">
        <v>592</v>
      </c>
      <c r="K130" s="141"/>
    </row>
    <row r="131" spans="1:11" x14ac:dyDescent="0.2">
      <c r="A131" s="147" t="s">
        <v>382</v>
      </c>
      <c r="B131" s="148" t="s">
        <v>383</v>
      </c>
      <c r="C131" s="149">
        <v>0</v>
      </c>
      <c r="D131" s="149">
        <v>0</v>
      </c>
      <c r="E131" s="149">
        <v>0</v>
      </c>
      <c r="F131" s="149">
        <v>0</v>
      </c>
      <c r="G131" s="149">
        <v>0</v>
      </c>
      <c r="H131" s="150">
        <v>10003</v>
      </c>
      <c r="I131" s="150">
        <v>0</v>
      </c>
      <c r="J131" s="151" t="s">
        <v>592</v>
      </c>
      <c r="K131" s="141"/>
    </row>
    <row r="132" spans="1:11" x14ac:dyDescent="0.2">
      <c r="A132" s="147" t="s">
        <v>384</v>
      </c>
      <c r="B132" s="148" t="s">
        <v>385</v>
      </c>
      <c r="C132" s="149">
        <v>0</v>
      </c>
      <c r="D132" s="149">
        <v>0</v>
      </c>
      <c r="E132" s="149">
        <v>0</v>
      </c>
      <c r="F132" s="149">
        <v>0</v>
      </c>
      <c r="G132" s="149">
        <v>0</v>
      </c>
      <c r="H132" s="150">
        <v>77234</v>
      </c>
      <c r="I132" s="150">
        <v>0</v>
      </c>
      <c r="J132" s="151" t="s">
        <v>592</v>
      </c>
      <c r="K132" s="141"/>
    </row>
    <row r="133" spans="1:11" x14ac:dyDescent="0.2">
      <c r="A133" s="147" t="s">
        <v>386</v>
      </c>
      <c r="B133" s="148" t="s">
        <v>387</v>
      </c>
      <c r="C133" s="149">
        <v>0</v>
      </c>
      <c r="D133" s="149">
        <v>0</v>
      </c>
      <c r="E133" s="149">
        <v>0</v>
      </c>
      <c r="F133" s="149">
        <v>0</v>
      </c>
      <c r="G133" s="149">
        <v>0</v>
      </c>
      <c r="H133" s="150">
        <v>15806</v>
      </c>
      <c r="I133" s="150">
        <v>0</v>
      </c>
      <c r="J133" s="151" t="s">
        <v>592</v>
      </c>
      <c r="K133" s="141"/>
    </row>
    <row r="134" spans="1:11" x14ac:dyDescent="0.2">
      <c r="A134" s="147" t="s">
        <v>388</v>
      </c>
      <c r="B134" s="148" t="s">
        <v>389</v>
      </c>
      <c r="C134" s="149">
        <v>0</v>
      </c>
      <c r="D134" s="149">
        <v>0</v>
      </c>
      <c r="E134" s="149">
        <v>0</v>
      </c>
      <c r="F134" s="149">
        <v>0</v>
      </c>
      <c r="G134" s="149">
        <v>0</v>
      </c>
      <c r="H134" s="150">
        <v>3721</v>
      </c>
      <c r="I134" s="150">
        <v>0</v>
      </c>
      <c r="J134" s="151" t="s">
        <v>592</v>
      </c>
      <c r="K134" s="141"/>
    </row>
    <row r="135" spans="1:11" x14ac:dyDescent="0.2">
      <c r="A135" s="147" t="s">
        <v>390</v>
      </c>
      <c r="B135" s="148" t="s">
        <v>391</v>
      </c>
      <c r="C135" s="149">
        <v>0</v>
      </c>
      <c r="D135" s="149">
        <v>0</v>
      </c>
      <c r="E135" s="149">
        <v>0</v>
      </c>
      <c r="F135" s="149">
        <v>0</v>
      </c>
      <c r="G135" s="149">
        <v>0</v>
      </c>
      <c r="H135" s="150">
        <v>7531</v>
      </c>
      <c r="I135" s="150">
        <v>0</v>
      </c>
      <c r="J135" s="151" t="s">
        <v>592</v>
      </c>
      <c r="K135" s="141"/>
    </row>
    <row r="136" spans="1:11" x14ac:dyDescent="0.2">
      <c r="A136" s="147" t="s">
        <v>392</v>
      </c>
      <c r="B136" s="148" t="s">
        <v>393</v>
      </c>
      <c r="C136" s="149">
        <v>0</v>
      </c>
      <c r="D136" s="149">
        <v>0</v>
      </c>
      <c r="E136" s="149">
        <v>0</v>
      </c>
      <c r="F136" s="149">
        <v>0</v>
      </c>
      <c r="G136" s="149">
        <v>0</v>
      </c>
      <c r="H136" s="150">
        <v>23985</v>
      </c>
      <c r="I136" s="150">
        <v>0</v>
      </c>
      <c r="J136" s="151" t="s">
        <v>592</v>
      </c>
      <c r="K136" s="141"/>
    </row>
    <row r="137" spans="1:11" x14ac:dyDescent="0.2">
      <c r="A137" s="147" t="s">
        <v>394</v>
      </c>
      <c r="B137" s="148" t="s">
        <v>395</v>
      </c>
      <c r="C137" s="149">
        <v>0</v>
      </c>
      <c r="D137" s="149">
        <v>0</v>
      </c>
      <c r="E137" s="149">
        <v>0</v>
      </c>
      <c r="F137" s="149">
        <v>0</v>
      </c>
      <c r="G137" s="149">
        <v>0</v>
      </c>
      <c r="H137" s="150">
        <v>8114</v>
      </c>
      <c r="I137" s="150">
        <v>0</v>
      </c>
      <c r="J137" s="151" t="s">
        <v>592</v>
      </c>
      <c r="K137" s="141"/>
    </row>
    <row r="138" spans="1:11" x14ac:dyDescent="0.2">
      <c r="A138" s="147" t="s">
        <v>396</v>
      </c>
      <c r="B138" s="148" t="s">
        <v>397</v>
      </c>
      <c r="C138" s="149">
        <v>0.46333176026427558</v>
      </c>
      <c r="D138" s="149">
        <v>0.49564647504915271</v>
      </c>
      <c r="E138" s="149">
        <v>0.55376111926763971</v>
      </c>
      <c r="F138" s="149">
        <v>0.62916707640869307</v>
      </c>
      <c r="G138" s="149">
        <v>0.68926713947990548</v>
      </c>
      <c r="H138" s="150">
        <v>3286</v>
      </c>
      <c r="I138" s="150">
        <v>7289</v>
      </c>
      <c r="J138" s="151" t="s">
        <v>592</v>
      </c>
      <c r="K138" s="141"/>
    </row>
    <row r="139" spans="1:11" x14ac:dyDescent="0.2">
      <c r="A139" s="147" t="s">
        <v>398</v>
      </c>
      <c r="B139" s="148" t="s">
        <v>399</v>
      </c>
      <c r="C139" s="149">
        <v>0</v>
      </c>
      <c r="D139" s="149">
        <v>0</v>
      </c>
      <c r="E139" s="149">
        <v>0</v>
      </c>
      <c r="F139" s="149">
        <v>0</v>
      </c>
      <c r="G139" s="149">
        <v>0</v>
      </c>
      <c r="H139" s="150">
        <v>1123</v>
      </c>
      <c r="I139" s="150">
        <v>0</v>
      </c>
      <c r="J139" s="151" t="s">
        <v>592</v>
      </c>
      <c r="K139" s="141"/>
    </row>
    <row r="140" spans="1:11" x14ac:dyDescent="0.2">
      <c r="A140" s="147" t="s">
        <v>400</v>
      </c>
      <c r="B140" s="148" t="s">
        <v>401</v>
      </c>
      <c r="C140" s="149">
        <v>0.49578600219860752</v>
      </c>
      <c r="D140" s="149">
        <v>0.53416856492027331</v>
      </c>
      <c r="E140" s="149">
        <v>0.58436677940623827</v>
      </c>
      <c r="F140" s="149">
        <v>0.63261136085002045</v>
      </c>
      <c r="G140" s="149">
        <v>0.69515477792732172</v>
      </c>
      <c r="H140" s="150">
        <v>906</v>
      </c>
      <c r="I140" s="150">
        <v>2066</v>
      </c>
      <c r="J140" s="151" t="s">
        <v>592</v>
      </c>
      <c r="K140" s="141"/>
    </row>
    <row r="141" spans="1:11" x14ac:dyDescent="0.2">
      <c r="A141" s="147" t="s">
        <v>402</v>
      </c>
      <c r="B141" s="148" t="s">
        <v>403</v>
      </c>
      <c r="C141" s="149">
        <v>0.45879710506613425</v>
      </c>
      <c r="D141" s="149">
        <v>0.5247093373131454</v>
      </c>
      <c r="E141" s="149">
        <v>0.57914619421630864</v>
      </c>
      <c r="F141" s="149">
        <v>0.66636287256312032</v>
      </c>
      <c r="G141" s="149">
        <v>0.72841343847261009</v>
      </c>
      <c r="H141" s="150">
        <v>22077</v>
      </c>
      <c r="I141" s="150">
        <v>59212</v>
      </c>
      <c r="J141" s="151" t="s">
        <v>595</v>
      </c>
      <c r="K141" s="141"/>
    </row>
    <row r="142" spans="1:11" x14ac:dyDescent="0.2">
      <c r="A142" s="147" t="s">
        <v>404</v>
      </c>
      <c r="B142" s="148" t="s">
        <v>405</v>
      </c>
      <c r="C142" s="149">
        <v>0.90432312595261188</v>
      </c>
      <c r="D142" s="149">
        <v>0.9147985295177683</v>
      </c>
      <c r="E142" s="149">
        <v>0.92135228799773672</v>
      </c>
      <c r="F142" s="149">
        <v>0.93153559216661486</v>
      </c>
      <c r="G142" s="149">
        <v>0.94600091857489665</v>
      </c>
      <c r="H142" s="150">
        <v>823</v>
      </c>
      <c r="I142" s="150">
        <v>14418</v>
      </c>
      <c r="J142" s="151" t="s">
        <v>595</v>
      </c>
      <c r="K142" s="141"/>
    </row>
    <row r="143" spans="1:11" x14ac:dyDescent="0.2">
      <c r="A143" s="147" t="s">
        <v>406</v>
      </c>
      <c r="B143" s="148" t="s">
        <v>407</v>
      </c>
      <c r="C143" s="149">
        <v>0.68315277123567275</v>
      </c>
      <c r="D143" s="149">
        <v>0.70130080423166186</v>
      </c>
      <c r="E143" s="149">
        <v>0.72282460633139001</v>
      </c>
      <c r="F143" s="149">
        <v>0.76735340729001589</v>
      </c>
      <c r="G143" s="149">
        <v>0.79829942955548383</v>
      </c>
      <c r="H143" s="150">
        <v>3748</v>
      </c>
      <c r="I143" s="150">
        <v>14834</v>
      </c>
      <c r="J143" s="151" t="s">
        <v>592</v>
      </c>
      <c r="K143" s="141"/>
    </row>
    <row r="144" spans="1:11" x14ac:dyDescent="0.2">
      <c r="A144" s="147" t="s">
        <v>408</v>
      </c>
      <c r="B144" s="148" t="s">
        <v>409</v>
      </c>
      <c r="C144" s="149">
        <v>0</v>
      </c>
      <c r="D144" s="149">
        <v>0</v>
      </c>
      <c r="E144" s="149">
        <v>0</v>
      </c>
      <c r="F144" s="149">
        <v>0</v>
      </c>
      <c r="G144" s="149">
        <v>0</v>
      </c>
      <c r="H144" s="150">
        <v>2520</v>
      </c>
      <c r="I144" s="150">
        <v>0</v>
      </c>
      <c r="J144" s="151" t="s">
        <v>592</v>
      </c>
      <c r="K144" s="141"/>
    </row>
    <row r="145" spans="1:11" x14ac:dyDescent="0.2">
      <c r="A145" s="147" t="s">
        <v>410</v>
      </c>
      <c r="B145" s="148" t="s">
        <v>411</v>
      </c>
      <c r="C145" s="149">
        <v>0.54921301154249735</v>
      </c>
      <c r="D145" s="149">
        <v>0.58197545765439551</v>
      </c>
      <c r="E145" s="149">
        <v>0.59846005774783451</v>
      </c>
      <c r="F145" s="149">
        <v>0.63263785394932937</v>
      </c>
      <c r="G145" s="149">
        <v>0.67809523809523808</v>
      </c>
      <c r="H145" s="150">
        <v>1859</v>
      </c>
      <c r="I145" s="150">
        <v>3916</v>
      </c>
      <c r="J145" s="151" t="s">
        <v>592</v>
      </c>
      <c r="K145" s="141"/>
    </row>
    <row r="146" spans="1:11" x14ac:dyDescent="0.2">
      <c r="A146" s="147" t="s">
        <v>412</v>
      </c>
      <c r="B146" s="148" t="s">
        <v>413</v>
      </c>
      <c r="C146" s="149">
        <v>0.6978063540090772</v>
      </c>
      <c r="D146" s="149">
        <v>0.70863309352517989</v>
      </c>
      <c r="E146" s="149">
        <v>0.74990199921599376</v>
      </c>
      <c r="F146" s="149">
        <v>0.80251620282119707</v>
      </c>
      <c r="G146" s="149">
        <v>0.85283744789996796</v>
      </c>
      <c r="H146" s="150">
        <v>459</v>
      </c>
      <c r="I146" s="150">
        <v>2660</v>
      </c>
      <c r="J146" s="151" t="s">
        <v>592</v>
      </c>
      <c r="K146" s="141"/>
    </row>
    <row r="147" spans="1:11" x14ac:dyDescent="0.2">
      <c r="A147" s="147" t="s">
        <v>414</v>
      </c>
      <c r="B147" s="148" t="s">
        <v>415</v>
      </c>
      <c r="C147" s="149">
        <v>0.82600096651214405</v>
      </c>
      <c r="D147" s="149">
        <v>0.84910370075901154</v>
      </c>
      <c r="E147" s="149">
        <v>0.86064940432337245</v>
      </c>
      <c r="F147" s="149">
        <v>0.8851603062391834</v>
      </c>
      <c r="G147" s="149">
        <v>0.89571385451252639</v>
      </c>
      <c r="H147" s="150">
        <v>11747</v>
      </c>
      <c r="I147" s="150">
        <v>100895</v>
      </c>
      <c r="J147" s="151" t="s">
        <v>592</v>
      </c>
      <c r="K147" s="141"/>
    </row>
    <row r="148" spans="1:11" x14ac:dyDescent="0.2">
      <c r="A148" s="147" t="s">
        <v>416</v>
      </c>
      <c r="B148" s="148" t="s">
        <v>417</v>
      </c>
      <c r="C148" s="149">
        <v>0</v>
      </c>
      <c r="D148" s="149">
        <v>0</v>
      </c>
      <c r="E148" s="149">
        <v>0</v>
      </c>
      <c r="F148" s="149">
        <v>0</v>
      </c>
      <c r="G148" s="149">
        <v>0</v>
      </c>
      <c r="H148" s="150">
        <v>15793</v>
      </c>
      <c r="I148" s="150">
        <v>0</v>
      </c>
      <c r="J148" s="151" t="s">
        <v>592</v>
      </c>
      <c r="K148" s="141"/>
    </row>
    <row r="149" spans="1:11" x14ac:dyDescent="0.2">
      <c r="A149" s="147" t="s">
        <v>418</v>
      </c>
      <c r="B149" s="148" t="s">
        <v>419</v>
      </c>
      <c r="C149" s="149">
        <v>0.44398323923435562</v>
      </c>
      <c r="D149" s="149">
        <v>0.50508730533270407</v>
      </c>
      <c r="E149" s="149">
        <v>0.54197134756006571</v>
      </c>
      <c r="F149" s="149">
        <v>0.58067879980324644</v>
      </c>
      <c r="G149" s="149">
        <v>0.6041365874023692</v>
      </c>
      <c r="H149" s="150">
        <v>22757</v>
      </c>
      <c r="I149" s="150">
        <v>34730</v>
      </c>
      <c r="J149" s="151" t="s">
        <v>592</v>
      </c>
      <c r="K149" s="141"/>
    </row>
    <row r="150" spans="1:11" ht="22.5" x14ac:dyDescent="0.2">
      <c r="A150" s="147" t="s">
        <v>420</v>
      </c>
      <c r="B150" s="148" t="s">
        <v>421</v>
      </c>
      <c r="C150" s="149">
        <v>0</v>
      </c>
      <c r="D150" s="149">
        <v>0</v>
      </c>
      <c r="E150" s="149">
        <v>0</v>
      </c>
      <c r="F150" s="149">
        <v>0</v>
      </c>
      <c r="G150" s="149">
        <v>0</v>
      </c>
      <c r="H150" s="150">
        <v>14006</v>
      </c>
      <c r="I150" s="150">
        <v>0</v>
      </c>
      <c r="J150" s="151" t="s">
        <v>592</v>
      </c>
      <c r="K150" s="141"/>
    </row>
    <row r="151" spans="1:11" x14ac:dyDescent="0.2">
      <c r="A151" s="147" t="s">
        <v>422</v>
      </c>
      <c r="B151" s="148" t="s">
        <v>423</v>
      </c>
      <c r="C151" s="149">
        <v>0.81091961252987799</v>
      </c>
      <c r="D151" s="149">
        <v>0.82664737603577532</v>
      </c>
      <c r="E151" s="149">
        <v>0.84150741681143926</v>
      </c>
      <c r="F151" s="149">
        <v>0.86003593009962431</v>
      </c>
      <c r="G151" s="149">
        <v>0.8782950084127874</v>
      </c>
      <c r="H151" s="150">
        <v>868</v>
      </c>
      <c r="I151" s="150">
        <v>6264</v>
      </c>
      <c r="J151" s="151" t="s">
        <v>594</v>
      </c>
      <c r="K151" s="141"/>
    </row>
    <row r="152" spans="1:11" x14ac:dyDescent="0.2">
      <c r="A152" s="147" t="s">
        <v>424</v>
      </c>
      <c r="B152" s="148" t="s">
        <v>425</v>
      </c>
      <c r="C152" s="149">
        <v>0.58192022641690455</v>
      </c>
      <c r="D152" s="149">
        <v>0.6237124140644893</v>
      </c>
      <c r="E152" s="149">
        <v>0.65683269775167863</v>
      </c>
      <c r="F152" s="149">
        <v>0.68007572172266917</v>
      </c>
      <c r="G152" s="149">
        <v>0.71911966987620357</v>
      </c>
      <c r="H152" s="150">
        <v>11231</v>
      </c>
      <c r="I152" s="150">
        <v>28754</v>
      </c>
      <c r="J152" s="151" t="s">
        <v>594</v>
      </c>
      <c r="K152" s="141"/>
    </row>
    <row r="153" spans="1:11" x14ac:dyDescent="0.2">
      <c r="A153" s="147" t="s">
        <v>426</v>
      </c>
      <c r="B153" s="148" t="s">
        <v>427</v>
      </c>
      <c r="C153" s="149">
        <v>0.78218446397779362</v>
      </c>
      <c r="D153" s="149">
        <v>0.81259271468600625</v>
      </c>
      <c r="E153" s="149">
        <v>0.81798920647611428</v>
      </c>
      <c r="F153" s="149">
        <v>0.84718319282751242</v>
      </c>
      <c r="G153" s="149">
        <v>0.84600975779752574</v>
      </c>
      <c r="H153" s="150">
        <v>3535</v>
      </c>
      <c r="I153" s="150">
        <v>19421</v>
      </c>
      <c r="J153" s="151" t="s">
        <v>592</v>
      </c>
      <c r="K153" s="141"/>
    </row>
    <row r="154" spans="1:11" x14ac:dyDescent="0.2">
      <c r="A154" s="147" t="s">
        <v>428</v>
      </c>
      <c r="B154" s="148" t="s">
        <v>429</v>
      </c>
      <c r="C154" s="149">
        <v>0.73471997077558848</v>
      </c>
      <c r="D154" s="149">
        <v>0.75044870829907706</v>
      </c>
      <c r="E154" s="149">
        <v>0.76343272628738523</v>
      </c>
      <c r="F154" s="149">
        <v>0.77816164730496062</v>
      </c>
      <c r="G154" s="149">
        <v>0.79911332779163202</v>
      </c>
      <c r="H154" s="150">
        <v>15950</v>
      </c>
      <c r="I154" s="150">
        <v>63448</v>
      </c>
      <c r="J154" s="151" t="s">
        <v>595</v>
      </c>
      <c r="K154" s="141"/>
    </row>
    <row r="155" spans="1:11" x14ac:dyDescent="0.2">
      <c r="A155" s="147" t="s">
        <v>430</v>
      </c>
      <c r="B155" s="148" t="s">
        <v>431</v>
      </c>
      <c r="C155" s="149">
        <v>0</v>
      </c>
      <c r="D155" s="149">
        <v>0</v>
      </c>
      <c r="E155" s="149">
        <v>0</v>
      </c>
      <c r="F155" s="149">
        <v>0</v>
      </c>
      <c r="G155" s="149">
        <v>0</v>
      </c>
      <c r="H155" s="150">
        <v>2119</v>
      </c>
      <c r="I155" s="150">
        <v>0</v>
      </c>
      <c r="J155" s="151" t="s">
        <v>592</v>
      </c>
      <c r="K155" s="141"/>
    </row>
    <row r="156" spans="1:11" x14ac:dyDescent="0.2">
      <c r="A156" s="147" t="s">
        <v>432</v>
      </c>
      <c r="B156" s="148" t="s">
        <v>433</v>
      </c>
      <c r="C156" s="149">
        <v>0.94276420341676603</v>
      </c>
      <c r="D156" s="149">
        <v>0.94749141549027094</v>
      </c>
      <c r="E156" s="149">
        <v>0.9526353523439488</v>
      </c>
      <c r="F156" s="149">
        <v>0.95698152801170722</v>
      </c>
      <c r="G156" s="149">
        <v>0.96633781053132062</v>
      </c>
      <c r="H156" s="150">
        <v>1416</v>
      </c>
      <c r="I156" s="150">
        <v>40649</v>
      </c>
      <c r="J156" s="151" t="s">
        <v>595</v>
      </c>
      <c r="K156" s="141"/>
    </row>
    <row r="157" spans="1:11" x14ac:dyDescent="0.2">
      <c r="A157" s="147" t="s">
        <v>434</v>
      </c>
      <c r="B157" s="148" t="s">
        <v>435</v>
      </c>
      <c r="C157" s="149">
        <v>0.88400242081904379</v>
      </c>
      <c r="D157" s="149">
        <v>0.88199127330424432</v>
      </c>
      <c r="E157" s="149">
        <v>0.88659583163056799</v>
      </c>
      <c r="F157" s="149">
        <v>0.89680232558139539</v>
      </c>
      <c r="G157" s="149">
        <v>0.91209503239740819</v>
      </c>
      <c r="H157" s="150">
        <v>407</v>
      </c>
      <c r="I157" s="150">
        <v>4223</v>
      </c>
      <c r="J157" s="151" t="s">
        <v>595</v>
      </c>
      <c r="K157" s="141"/>
    </row>
    <row r="158" spans="1:11" ht="22.5" x14ac:dyDescent="0.2">
      <c r="A158" s="147" t="s">
        <v>436</v>
      </c>
      <c r="B158" s="148" t="s">
        <v>437</v>
      </c>
      <c r="C158" s="149">
        <v>0.36274509803921567</v>
      </c>
      <c r="D158" s="149">
        <v>0.39407564136471834</v>
      </c>
      <c r="E158" s="149">
        <v>0.43756936736958935</v>
      </c>
      <c r="F158" s="149">
        <v>0.4602382931559989</v>
      </c>
      <c r="G158" s="149">
        <v>0.48358520062532567</v>
      </c>
      <c r="H158" s="150">
        <v>1982</v>
      </c>
      <c r="I158" s="150">
        <v>1856</v>
      </c>
      <c r="J158" s="151" t="s">
        <v>592</v>
      </c>
      <c r="K158" s="141"/>
    </row>
    <row r="159" spans="1:11" x14ac:dyDescent="0.2">
      <c r="A159" s="147" t="s">
        <v>438</v>
      </c>
      <c r="B159" s="148" t="s">
        <v>439</v>
      </c>
      <c r="C159" s="149">
        <v>0.55188122152859798</v>
      </c>
      <c r="D159" s="149">
        <v>0.64930504754937823</v>
      </c>
      <c r="E159" s="149">
        <v>0.6988016695839504</v>
      </c>
      <c r="F159" s="149">
        <v>0.7415730337078652</v>
      </c>
      <c r="G159" s="149">
        <v>0.80035372451102793</v>
      </c>
      <c r="H159" s="150">
        <v>1919</v>
      </c>
      <c r="I159" s="150">
        <v>7693</v>
      </c>
      <c r="J159" s="151" t="s">
        <v>595</v>
      </c>
      <c r="K159" s="141"/>
    </row>
    <row r="160" spans="1:11" x14ac:dyDescent="0.2">
      <c r="A160" s="147" t="s">
        <v>440</v>
      </c>
      <c r="B160" s="148" t="s">
        <v>441</v>
      </c>
      <c r="C160" s="149"/>
      <c r="D160" s="149"/>
      <c r="E160" s="149"/>
      <c r="F160" s="149"/>
      <c r="G160" s="149"/>
      <c r="H160" s="150">
        <v>0</v>
      </c>
      <c r="I160" s="150">
        <v>0</v>
      </c>
      <c r="J160" s="151" t="s">
        <v>596</v>
      </c>
      <c r="K160" s="141"/>
    </row>
    <row r="161" spans="1:11" x14ac:dyDescent="0.2">
      <c r="A161" s="147" t="s">
        <v>442</v>
      </c>
      <c r="B161" s="148" t="s">
        <v>443</v>
      </c>
      <c r="C161" s="149">
        <v>0</v>
      </c>
      <c r="D161" s="149">
        <v>0</v>
      </c>
      <c r="E161" s="149">
        <v>0</v>
      </c>
      <c r="F161" s="149">
        <v>0</v>
      </c>
      <c r="G161" s="149">
        <v>0</v>
      </c>
      <c r="H161" s="150">
        <v>897</v>
      </c>
      <c r="I161" s="150">
        <v>0</v>
      </c>
      <c r="J161" s="151" t="s">
        <v>592</v>
      </c>
      <c r="K161" s="141"/>
    </row>
    <row r="162" spans="1:11" x14ac:dyDescent="0.2">
      <c r="A162" s="147" t="s">
        <v>444</v>
      </c>
      <c r="B162" s="148" t="s">
        <v>445</v>
      </c>
      <c r="C162" s="149">
        <v>0</v>
      </c>
      <c r="D162" s="149">
        <v>0</v>
      </c>
      <c r="E162" s="149">
        <v>0</v>
      </c>
      <c r="F162" s="149">
        <v>0</v>
      </c>
      <c r="G162" s="149">
        <v>0</v>
      </c>
      <c r="H162" s="150">
        <v>1142</v>
      </c>
      <c r="I162" s="150">
        <v>0</v>
      </c>
      <c r="J162" s="151" t="s">
        <v>592</v>
      </c>
      <c r="K162" s="141"/>
    </row>
    <row r="163" spans="1:11" x14ac:dyDescent="0.2">
      <c r="A163" s="147" t="s">
        <v>446</v>
      </c>
      <c r="B163" s="148" t="s">
        <v>447</v>
      </c>
      <c r="C163" s="149">
        <v>0</v>
      </c>
      <c r="D163" s="149">
        <v>0</v>
      </c>
      <c r="E163" s="149">
        <v>0</v>
      </c>
      <c r="F163" s="149">
        <v>0</v>
      </c>
      <c r="G163" s="149">
        <v>0</v>
      </c>
      <c r="H163" s="150">
        <v>8331</v>
      </c>
      <c r="I163" s="150">
        <v>0</v>
      </c>
      <c r="J163" s="151" t="s">
        <v>592</v>
      </c>
      <c r="K163" s="141"/>
    </row>
    <row r="164" spans="1:11" x14ac:dyDescent="0.2">
      <c r="A164" s="147" t="s">
        <v>448</v>
      </c>
      <c r="B164" s="148" t="s">
        <v>449</v>
      </c>
      <c r="C164" s="149">
        <v>0</v>
      </c>
      <c r="D164" s="149">
        <v>0</v>
      </c>
      <c r="E164" s="149">
        <v>0</v>
      </c>
      <c r="F164" s="149">
        <v>0</v>
      </c>
      <c r="G164" s="149">
        <v>0</v>
      </c>
      <c r="H164" s="150">
        <v>877</v>
      </c>
      <c r="I164" s="150">
        <v>0</v>
      </c>
      <c r="J164" s="151" t="s">
        <v>592</v>
      </c>
      <c r="K164" s="141"/>
    </row>
    <row r="165" spans="1:11" x14ac:dyDescent="0.2">
      <c r="A165" s="147" t="s">
        <v>450</v>
      </c>
      <c r="B165" s="148" t="s">
        <v>451</v>
      </c>
      <c r="C165" s="149">
        <v>0.22123015873015872</v>
      </c>
      <c r="D165" s="149">
        <v>0.25273631840796018</v>
      </c>
      <c r="E165" s="149">
        <v>0.24313725490196078</v>
      </c>
      <c r="F165" s="149">
        <v>0.24025157232704403</v>
      </c>
      <c r="G165" s="149">
        <v>0.32426988922457201</v>
      </c>
      <c r="H165" s="150">
        <v>671</v>
      </c>
      <c r="I165" s="150">
        <v>322</v>
      </c>
      <c r="J165" s="151" t="s">
        <v>592</v>
      </c>
      <c r="K165" s="141"/>
    </row>
    <row r="166" spans="1:11" x14ac:dyDescent="0.2">
      <c r="A166" s="147" t="s">
        <v>452</v>
      </c>
      <c r="B166" s="148" t="s">
        <v>453</v>
      </c>
      <c r="C166" s="149">
        <v>0</v>
      </c>
      <c r="D166" s="149">
        <v>0</v>
      </c>
      <c r="E166" s="149">
        <v>0</v>
      </c>
      <c r="F166" s="149">
        <v>0</v>
      </c>
      <c r="G166" s="149">
        <v>0</v>
      </c>
      <c r="H166" s="150">
        <v>1043</v>
      </c>
      <c r="I166" s="150">
        <v>0</v>
      </c>
      <c r="J166" s="151" t="s">
        <v>592</v>
      </c>
      <c r="K166" s="141"/>
    </row>
    <row r="167" spans="1:11" x14ac:dyDescent="0.2">
      <c r="A167" s="147" t="s">
        <v>454</v>
      </c>
      <c r="B167" s="148" t="s">
        <v>455</v>
      </c>
      <c r="C167" s="149">
        <v>0</v>
      </c>
      <c r="D167" s="149">
        <v>0</v>
      </c>
      <c r="E167" s="149">
        <v>0</v>
      </c>
      <c r="F167" s="149">
        <v>0</v>
      </c>
      <c r="G167" s="149">
        <v>0</v>
      </c>
      <c r="H167" s="150">
        <v>12091</v>
      </c>
      <c r="I167" s="150">
        <v>0</v>
      </c>
      <c r="J167" s="151" t="s">
        <v>592</v>
      </c>
      <c r="K167" s="141"/>
    </row>
    <row r="168" spans="1:11" x14ac:dyDescent="0.2">
      <c r="A168" s="147" t="s">
        <v>456</v>
      </c>
      <c r="B168" s="148" t="s">
        <v>457</v>
      </c>
      <c r="C168" s="149">
        <v>0</v>
      </c>
      <c r="D168" s="149">
        <v>0</v>
      </c>
      <c r="E168" s="149">
        <v>0</v>
      </c>
      <c r="F168" s="149">
        <v>0</v>
      </c>
      <c r="G168" s="149">
        <v>0</v>
      </c>
      <c r="H168" s="150">
        <v>6573</v>
      </c>
      <c r="I168" s="150">
        <v>0</v>
      </c>
      <c r="J168" s="151" t="s">
        <v>592</v>
      </c>
      <c r="K168" s="141"/>
    </row>
    <row r="169" spans="1:11" x14ac:dyDescent="0.2">
      <c r="A169" s="147" t="s">
        <v>458</v>
      </c>
      <c r="B169" s="148" t="s">
        <v>459</v>
      </c>
      <c r="C169" s="149">
        <v>0</v>
      </c>
      <c r="D169" s="149">
        <v>0</v>
      </c>
      <c r="E169" s="149">
        <v>0</v>
      </c>
      <c r="F169" s="149">
        <v>0</v>
      </c>
      <c r="G169" s="149">
        <v>0</v>
      </c>
      <c r="H169" s="150">
        <v>22289</v>
      </c>
      <c r="I169" s="150">
        <v>0</v>
      </c>
      <c r="J169" s="151" t="s">
        <v>592</v>
      </c>
      <c r="K169" s="141"/>
    </row>
    <row r="170" spans="1:11" x14ac:dyDescent="0.2">
      <c r="A170" s="147" t="s">
        <v>460</v>
      </c>
      <c r="B170" s="148" t="s">
        <v>461</v>
      </c>
      <c r="C170" s="149">
        <v>0</v>
      </c>
      <c r="D170" s="149">
        <v>0</v>
      </c>
      <c r="E170" s="149">
        <v>0</v>
      </c>
      <c r="F170" s="149">
        <v>0</v>
      </c>
      <c r="G170" s="149">
        <v>0</v>
      </c>
      <c r="H170" s="150">
        <v>31289</v>
      </c>
      <c r="I170" s="150">
        <v>0</v>
      </c>
      <c r="J170" s="151" t="s">
        <v>592</v>
      </c>
      <c r="K170" s="141"/>
    </row>
    <row r="171" spans="1:11" ht="22.5" x14ac:dyDescent="0.2">
      <c r="A171" s="147" t="s">
        <v>462</v>
      </c>
      <c r="B171" s="148" t="s">
        <v>463</v>
      </c>
      <c r="C171" s="149">
        <v>0</v>
      </c>
      <c r="D171" s="149">
        <v>0</v>
      </c>
      <c r="E171" s="149">
        <v>0</v>
      </c>
      <c r="F171" s="149">
        <v>0</v>
      </c>
      <c r="G171" s="149">
        <v>0</v>
      </c>
      <c r="H171" s="150">
        <v>7133</v>
      </c>
      <c r="I171" s="150">
        <v>0</v>
      </c>
      <c r="J171" s="151" t="s">
        <v>592</v>
      </c>
      <c r="K171" s="141"/>
    </row>
    <row r="172" spans="1:11" ht="22.5" x14ac:dyDescent="0.2">
      <c r="A172" s="147" t="s">
        <v>464</v>
      </c>
      <c r="B172" s="148" t="s">
        <v>465</v>
      </c>
      <c r="C172" s="149">
        <v>0</v>
      </c>
      <c r="D172" s="149">
        <v>0</v>
      </c>
      <c r="E172" s="149">
        <v>0</v>
      </c>
      <c r="F172" s="149">
        <v>0</v>
      </c>
      <c r="G172" s="149">
        <v>0</v>
      </c>
      <c r="H172" s="150">
        <v>5524</v>
      </c>
      <c r="I172" s="150">
        <v>0</v>
      </c>
      <c r="J172" s="151" t="s">
        <v>592</v>
      </c>
      <c r="K172" s="141"/>
    </row>
    <row r="173" spans="1:11" x14ac:dyDescent="0.2">
      <c r="A173" s="147" t="s">
        <v>466</v>
      </c>
      <c r="B173" s="148" t="s">
        <v>467</v>
      </c>
      <c r="C173" s="149">
        <v>0.32727773190200937</v>
      </c>
      <c r="D173" s="149">
        <v>0.3576426264800861</v>
      </c>
      <c r="E173" s="149">
        <v>0.38897763578274758</v>
      </c>
      <c r="F173" s="149">
        <v>0.39848883048620237</v>
      </c>
      <c r="G173" s="149">
        <v>0.39304897314375986</v>
      </c>
      <c r="H173" s="150">
        <v>1921</v>
      </c>
      <c r="I173" s="150">
        <v>1244</v>
      </c>
      <c r="J173" s="151" t="s">
        <v>592</v>
      </c>
      <c r="K173" s="141"/>
    </row>
    <row r="174" spans="1:11" x14ac:dyDescent="0.2">
      <c r="A174" s="147" t="s">
        <v>468</v>
      </c>
      <c r="B174" s="148" t="s">
        <v>469</v>
      </c>
      <c r="C174" s="149">
        <v>0</v>
      </c>
      <c r="D174" s="149">
        <v>0</v>
      </c>
      <c r="E174" s="149">
        <v>0</v>
      </c>
      <c r="F174" s="149">
        <v>0</v>
      </c>
      <c r="G174" s="149">
        <v>0</v>
      </c>
      <c r="H174" s="150">
        <v>742</v>
      </c>
      <c r="I174" s="150">
        <v>0</v>
      </c>
      <c r="J174" s="151" t="s">
        <v>592</v>
      </c>
      <c r="K174" s="141"/>
    </row>
    <row r="175" spans="1:11" x14ac:dyDescent="0.2">
      <c r="A175" s="147" t="s">
        <v>470</v>
      </c>
      <c r="B175" s="148" t="s">
        <v>471</v>
      </c>
      <c r="C175" s="149">
        <v>0.54804177545691901</v>
      </c>
      <c r="D175" s="149">
        <v>0.55463576158940397</v>
      </c>
      <c r="E175" s="149">
        <v>0.55343731946851527</v>
      </c>
      <c r="F175" s="149">
        <v>0.531261038502296</v>
      </c>
      <c r="G175" s="149">
        <v>0.53515277365766833</v>
      </c>
      <c r="H175" s="150">
        <v>1567</v>
      </c>
      <c r="I175" s="150">
        <v>1804</v>
      </c>
      <c r="J175" s="151" t="s">
        <v>592</v>
      </c>
      <c r="K175" s="141"/>
    </row>
    <row r="176" spans="1:11" x14ac:dyDescent="0.2">
      <c r="A176" s="147" t="s">
        <v>472</v>
      </c>
      <c r="B176" s="148" t="s">
        <v>473</v>
      </c>
      <c r="C176" s="149">
        <v>0</v>
      </c>
      <c r="D176" s="149">
        <v>0</v>
      </c>
      <c r="E176" s="149">
        <v>0</v>
      </c>
      <c r="F176" s="149">
        <v>0</v>
      </c>
      <c r="G176" s="149">
        <v>0</v>
      </c>
      <c r="H176" s="150">
        <v>972</v>
      </c>
      <c r="I176" s="150">
        <v>0</v>
      </c>
      <c r="J176" s="151" t="s">
        <v>592</v>
      </c>
      <c r="K176" s="141"/>
    </row>
    <row r="177" spans="1:11" x14ac:dyDescent="0.2">
      <c r="A177" s="147" t="s">
        <v>474</v>
      </c>
      <c r="B177" s="148" t="s">
        <v>475</v>
      </c>
      <c r="C177" s="149">
        <v>0.39925431101444775</v>
      </c>
      <c r="D177" s="149">
        <v>0.44251514703709177</v>
      </c>
      <c r="E177" s="149">
        <v>0.48081446633343133</v>
      </c>
      <c r="F177" s="149">
        <v>0.52750438696879531</v>
      </c>
      <c r="G177" s="149">
        <v>0.55736301369863017</v>
      </c>
      <c r="H177" s="150">
        <v>6204</v>
      </c>
      <c r="I177" s="150">
        <v>7812</v>
      </c>
      <c r="J177" s="151" t="s">
        <v>593</v>
      </c>
      <c r="K177" s="141"/>
    </row>
    <row r="178" spans="1:11" x14ac:dyDescent="0.2">
      <c r="A178" s="147" t="s">
        <v>476</v>
      </c>
      <c r="B178" s="148" t="s">
        <v>477</v>
      </c>
      <c r="C178" s="149">
        <v>0.31264546159813811</v>
      </c>
      <c r="D178" s="149">
        <v>0.33570359281437123</v>
      </c>
      <c r="E178" s="149">
        <v>0.34512635379061374</v>
      </c>
      <c r="F178" s="149">
        <v>0.34383342231713826</v>
      </c>
      <c r="G178" s="149">
        <v>0.38294865756005653</v>
      </c>
      <c r="H178" s="150">
        <v>1310</v>
      </c>
      <c r="I178" s="150">
        <v>813</v>
      </c>
      <c r="J178" s="151" t="s">
        <v>592</v>
      </c>
      <c r="K178" s="141"/>
    </row>
    <row r="179" spans="1:11" x14ac:dyDescent="0.2">
      <c r="A179" s="147" t="s">
        <v>478</v>
      </c>
      <c r="B179" s="148" t="s">
        <v>479</v>
      </c>
      <c r="C179" s="149">
        <v>0.38084414846466802</v>
      </c>
      <c r="D179" s="149">
        <v>0.42452516542796781</v>
      </c>
      <c r="E179" s="149">
        <v>0.45891211348324884</v>
      </c>
      <c r="F179" s="149">
        <v>0.48089397880192858</v>
      </c>
      <c r="G179" s="149">
        <v>0.52548642665734591</v>
      </c>
      <c r="H179" s="150">
        <v>48873</v>
      </c>
      <c r="I179" s="150">
        <v>54123</v>
      </c>
      <c r="J179" s="151" t="s">
        <v>592</v>
      </c>
      <c r="K179" s="141"/>
    </row>
    <row r="180" spans="1:11" x14ac:dyDescent="0.2">
      <c r="A180" s="147" t="s">
        <v>480</v>
      </c>
      <c r="B180" s="148" t="s">
        <v>481</v>
      </c>
      <c r="C180" s="149">
        <v>0.91220600162206</v>
      </c>
      <c r="D180" s="149">
        <v>0.92144412191582004</v>
      </c>
      <c r="E180" s="149">
        <v>0.92356687898089174</v>
      </c>
      <c r="F180" s="149">
        <v>0.93461875547765116</v>
      </c>
      <c r="G180" s="149">
        <v>0.93720308788598572</v>
      </c>
      <c r="H180" s="150">
        <v>846</v>
      </c>
      <c r="I180" s="150">
        <v>12626</v>
      </c>
      <c r="J180" s="151" t="s">
        <v>595</v>
      </c>
      <c r="K180" s="141"/>
    </row>
    <row r="181" spans="1:11" x14ac:dyDescent="0.2">
      <c r="A181" s="147" t="s">
        <v>482</v>
      </c>
      <c r="B181" s="148" t="s">
        <v>483</v>
      </c>
      <c r="C181" s="149">
        <v>0.28325944427099592</v>
      </c>
      <c r="D181" s="149">
        <v>0.2983764325595063</v>
      </c>
      <c r="E181" s="149">
        <v>0.30254615719958056</v>
      </c>
      <c r="F181" s="149">
        <v>0.31080681939013005</v>
      </c>
      <c r="G181" s="149">
        <v>0.32395565085282679</v>
      </c>
      <c r="H181" s="150">
        <v>62743</v>
      </c>
      <c r="I181" s="150">
        <v>30066</v>
      </c>
      <c r="J181" s="151" t="s">
        <v>592</v>
      </c>
      <c r="K181" s="141"/>
    </row>
    <row r="182" spans="1:11" x14ac:dyDescent="0.2">
      <c r="A182" s="147" t="s">
        <v>484</v>
      </c>
      <c r="B182" s="148" t="s">
        <v>485</v>
      </c>
      <c r="C182" s="149"/>
      <c r="D182" s="149"/>
      <c r="E182" s="149"/>
      <c r="F182" s="149"/>
      <c r="G182" s="149"/>
      <c r="H182" s="150">
        <v>0</v>
      </c>
      <c r="I182" s="150">
        <v>0</v>
      </c>
      <c r="J182" s="151" t="s">
        <v>596</v>
      </c>
      <c r="K182" s="141"/>
    </row>
    <row r="183" spans="1:11" x14ac:dyDescent="0.2">
      <c r="A183" s="147" t="s">
        <v>486</v>
      </c>
      <c r="B183" s="148" t="s">
        <v>487</v>
      </c>
      <c r="C183" s="149">
        <v>0.5635370720436883</v>
      </c>
      <c r="D183" s="149">
        <v>0.58474758324382381</v>
      </c>
      <c r="E183" s="149">
        <v>0.57576722947860248</v>
      </c>
      <c r="F183" s="149">
        <v>0.58205798183401769</v>
      </c>
      <c r="G183" s="149">
        <v>0.60605759682224425</v>
      </c>
      <c r="H183" s="150">
        <v>3967</v>
      </c>
      <c r="I183" s="150">
        <v>6103</v>
      </c>
      <c r="J183" s="151" t="s">
        <v>592</v>
      </c>
      <c r="K183" s="141"/>
    </row>
    <row r="184" spans="1:11" x14ac:dyDescent="0.2">
      <c r="A184" s="147" t="s">
        <v>488</v>
      </c>
      <c r="B184" s="148" t="s">
        <v>489</v>
      </c>
      <c r="C184" s="149">
        <v>8.3209722953251353E-2</v>
      </c>
      <c r="D184" s="149">
        <v>8.6955514901697423E-2</v>
      </c>
      <c r="E184" s="149">
        <v>9.2475640562973652E-2</v>
      </c>
      <c r="F184" s="149">
        <v>8.7318987684395721E-2</v>
      </c>
      <c r="G184" s="149">
        <v>8.201052278070077E-2</v>
      </c>
      <c r="H184" s="150">
        <v>41002</v>
      </c>
      <c r="I184" s="150">
        <v>3663</v>
      </c>
      <c r="J184" s="151" t="s">
        <v>593</v>
      </c>
      <c r="K184" s="141"/>
    </row>
    <row r="185" spans="1:11" x14ac:dyDescent="0.2">
      <c r="A185" s="147" t="s">
        <v>490</v>
      </c>
      <c r="B185" s="148" t="s">
        <v>491</v>
      </c>
      <c r="C185" s="149">
        <v>0</v>
      </c>
      <c r="D185" s="149">
        <v>0</v>
      </c>
      <c r="E185" s="149">
        <v>0</v>
      </c>
      <c r="F185" s="149">
        <v>0</v>
      </c>
      <c r="G185" s="149">
        <v>0</v>
      </c>
      <c r="H185" s="150">
        <v>2588</v>
      </c>
      <c r="I185" s="150">
        <v>0</v>
      </c>
      <c r="J185" s="151" t="s">
        <v>592</v>
      </c>
      <c r="K185" s="141"/>
    </row>
    <row r="186" spans="1:11" x14ac:dyDescent="0.2">
      <c r="A186" s="147" t="s">
        <v>492</v>
      </c>
      <c r="B186" s="148" t="s">
        <v>493</v>
      </c>
      <c r="C186" s="149">
        <v>0.76373987300197066</v>
      </c>
      <c r="D186" s="149">
        <v>0.77470859907631406</v>
      </c>
      <c r="E186" s="149">
        <v>0.77663952368444089</v>
      </c>
      <c r="F186" s="149">
        <v>0.7440851108876303</v>
      </c>
      <c r="G186" s="149">
        <v>0.76669751009421261</v>
      </c>
      <c r="H186" s="150">
        <v>5547</v>
      </c>
      <c r="I186" s="150">
        <v>18229</v>
      </c>
      <c r="J186" s="151" t="s">
        <v>594</v>
      </c>
      <c r="K186" s="141"/>
    </row>
    <row r="187" spans="1:11" x14ac:dyDescent="0.2">
      <c r="A187" s="147" t="s">
        <v>494</v>
      </c>
      <c r="B187" s="148" t="s">
        <v>495</v>
      </c>
      <c r="C187" s="149">
        <v>0.63081656804733732</v>
      </c>
      <c r="D187" s="149">
        <v>0.65998071359691413</v>
      </c>
      <c r="E187" s="149">
        <v>0.68005987183684924</v>
      </c>
      <c r="F187" s="149">
        <v>0.68924154768855161</v>
      </c>
      <c r="G187" s="149">
        <v>0.7135987176061982</v>
      </c>
      <c r="H187" s="150">
        <v>6432</v>
      </c>
      <c r="I187" s="150">
        <v>16026</v>
      </c>
      <c r="J187" s="151" t="s">
        <v>593</v>
      </c>
      <c r="K187" s="141"/>
    </row>
    <row r="188" spans="1:11" x14ac:dyDescent="0.2">
      <c r="A188" s="147" t="s">
        <v>496</v>
      </c>
      <c r="B188" s="148" t="s">
        <v>497</v>
      </c>
      <c r="C188" s="149">
        <v>0.97397704563572229</v>
      </c>
      <c r="D188" s="149">
        <v>0.97542647139487682</v>
      </c>
      <c r="E188" s="149">
        <v>0.97555661543130923</v>
      </c>
      <c r="F188" s="149">
        <v>0.97564254981884058</v>
      </c>
      <c r="G188" s="149">
        <v>0.98004863714662072</v>
      </c>
      <c r="H188" s="150">
        <v>1969</v>
      </c>
      <c r="I188" s="150">
        <v>96721</v>
      </c>
      <c r="J188" s="151" t="s">
        <v>594</v>
      </c>
      <c r="K188" s="141"/>
    </row>
    <row r="189" spans="1:11" x14ac:dyDescent="0.2">
      <c r="A189" s="147" t="s">
        <v>498</v>
      </c>
      <c r="B189" s="148" t="s">
        <v>499</v>
      </c>
      <c r="C189" s="149">
        <v>0</v>
      </c>
      <c r="D189" s="149">
        <v>0</v>
      </c>
      <c r="E189" s="149">
        <v>0</v>
      </c>
      <c r="F189" s="149">
        <v>0</v>
      </c>
      <c r="G189" s="149">
        <v>0</v>
      </c>
      <c r="H189" s="150">
        <v>278</v>
      </c>
      <c r="I189" s="150">
        <v>0</v>
      </c>
      <c r="J189" s="151" t="s">
        <v>592</v>
      </c>
      <c r="K189" s="141"/>
    </row>
    <row r="190" spans="1:11" x14ac:dyDescent="0.2">
      <c r="A190" s="147" t="s">
        <v>500</v>
      </c>
      <c r="B190" s="148" t="s">
        <v>501</v>
      </c>
      <c r="C190" s="149">
        <v>0</v>
      </c>
      <c r="D190" s="149">
        <v>0</v>
      </c>
      <c r="E190" s="149">
        <v>0</v>
      </c>
      <c r="F190" s="149">
        <v>0</v>
      </c>
      <c r="G190" s="149">
        <v>0</v>
      </c>
      <c r="H190" s="150">
        <v>1274</v>
      </c>
      <c r="I190" s="150">
        <v>0</v>
      </c>
      <c r="J190" s="151" t="s">
        <v>592</v>
      </c>
      <c r="K190" s="141"/>
    </row>
    <row r="191" spans="1:11" x14ac:dyDescent="0.2">
      <c r="A191" s="147" t="s">
        <v>502</v>
      </c>
      <c r="B191" s="148" t="s">
        <v>503</v>
      </c>
      <c r="C191" s="149">
        <v>0</v>
      </c>
      <c r="D191" s="149">
        <v>0</v>
      </c>
      <c r="E191" s="149">
        <v>0</v>
      </c>
      <c r="F191" s="149">
        <v>0</v>
      </c>
      <c r="G191" s="149">
        <v>0</v>
      </c>
      <c r="H191" s="150">
        <v>15532</v>
      </c>
      <c r="I191" s="150">
        <v>0</v>
      </c>
      <c r="J191" s="151" t="s">
        <v>592</v>
      </c>
      <c r="K191" s="141"/>
    </row>
    <row r="192" spans="1:11" x14ac:dyDescent="0.2">
      <c r="A192" s="147" t="s">
        <v>504</v>
      </c>
      <c r="B192" s="148" t="s">
        <v>505</v>
      </c>
      <c r="C192" s="149">
        <v>0</v>
      </c>
      <c r="D192" s="149">
        <v>0</v>
      </c>
      <c r="E192" s="149">
        <v>0</v>
      </c>
      <c r="F192" s="149">
        <v>0</v>
      </c>
      <c r="G192" s="149">
        <v>0</v>
      </c>
      <c r="H192" s="150">
        <v>1783</v>
      </c>
      <c r="I192" s="150">
        <v>0</v>
      </c>
      <c r="J192" s="151" t="s">
        <v>592</v>
      </c>
      <c r="K192" s="141"/>
    </row>
    <row r="193" spans="1:11" x14ac:dyDescent="0.2">
      <c r="A193" s="147" t="s">
        <v>506</v>
      </c>
      <c r="B193" s="148" t="s">
        <v>507</v>
      </c>
      <c r="C193" s="149">
        <v>0.98569969356486209</v>
      </c>
      <c r="D193" s="149">
        <v>0.99145411517223248</v>
      </c>
      <c r="E193" s="149">
        <v>0.99123434704830049</v>
      </c>
      <c r="F193" s="149">
        <v>0.99397315313669987</v>
      </c>
      <c r="G193" s="149">
        <v>0.99390030498475079</v>
      </c>
      <c r="H193" s="150">
        <v>122</v>
      </c>
      <c r="I193" s="150">
        <v>19879</v>
      </c>
      <c r="J193" s="151" t="s">
        <v>592</v>
      </c>
      <c r="K193" s="141"/>
    </row>
    <row r="194" spans="1:11" x14ac:dyDescent="0.2">
      <c r="A194" s="147" t="s">
        <v>508</v>
      </c>
      <c r="B194" s="148" t="s">
        <v>509</v>
      </c>
      <c r="C194" s="149">
        <v>1</v>
      </c>
      <c r="D194" s="149">
        <v>1</v>
      </c>
      <c r="E194" s="149">
        <v>1</v>
      </c>
      <c r="F194" s="149">
        <v>1</v>
      </c>
      <c r="G194" s="149">
        <v>1</v>
      </c>
      <c r="H194" s="150">
        <v>0</v>
      </c>
      <c r="I194" s="150">
        <v>29089</v>
      </c>
      <c r="J194" s="151" t="s">
        <v>596</v>
      </c>
      <c r="K194" s="141"/>
    </row>
    <row r="195" spans="1:11" x14ac:dyDescent="0.2">
      <c r="A195" s="147" t="s">
        <v>510</v>
      </c>
      <c r="B195" s="148" t="s">
        <v>511</v>
      </c>
      <c r="C195" s="149">
        <v>0</v>
      </c>
      <c r="D195" s="149">
        <v>0</v>
      </c>
      <c r="E195" s="149">
        <v>0</v>
      </c>
      <c r="F195" s="149">
        <v>0</v>
      </c>
      <c r="G195" s="149">
        <v>0</v>
      </c>
      <c r="H195" s="150">
        <v>32362</v>
      </c>
      <c r="I195" s="150">
        <v>0</v>
      </c>
      <c r="J195" s="151" t="s">
        <v>592</v>
      </c>
      <c r="K195" s="141"/>
    </row>
    <row r="196" spans="1:11" x14ac:dyDescent="0.2">
      <c r="A196" s="147" t="s">
        <v>512</v>
      </c>
      <c r="B196" s="148" t="s">
        <v>513</v>
      </c>
      <c r="C196" s="149">
        <v>0.10161904363469021</v>
      </c>
      <c r="D196" s="149">
        <v>0.12496864286311564</v>
      </c>
      <c r="E196" s="149">
        <v>0.14086277326390448</v>
      </c>
      <c r="F196" s="149">
        <v>0.15362831858407081</v>
      </c>
      <c r="G196" s="149">
        <v>0.16576487948844074</v>
      </c>
      <c r="H196" s="150">
        <v>16960</v>
      </c>
      <c r="I196" s="150">
        <v>3370</v>
      </c>
      <c r="J196" s="151" t="s">
        <v>593</v>
      </c>
      <c r="K196" s="141"/>
    </row>
    <row r="197" spans="1:11" x14ac:dyDescent="0.2">
      <c r="A197" s="147" t="s">
        <v>514</v>
      </c>
      <c r="B197" s="148" t="s">
        <v>515</v>
      </c>
      <c r="C197" s="149">
        <v>0</v>
      </c>
      <c r="D197" s="149">
        <v>0</v>
      </c>
      <c r="E197" s="149">
        <v>0</v>
      </c>
      <c r="F197" s="149">
        <v>0</v>
      </c>
      <c r="G197" s="149">
        <v>0</v>
      </c>
      <c r="H197" s="150">
        <v>5368</v>
      </c>
      <c r="I197" s="150">
        <v>0</v>
      </c>
      <c r="J197" s="151" t="s">
        <v>592</v>
      </c>
      <c r="K197" s="141"/>
    </row>
    <row r="198" spans="1:11" x14ac:dyDescent="0.2">
      <c r="A198" s="147" t="s">
        <v>516</v>
      </c>
      <c r="B198" s="148" t="s">
        <v>517</v>
      </c>
      <c r="C198" s="149">
        <v>0.57151621384750217</v>
      </c>
      <c r="D198" s="149">
        <v>0.68318999218139176</v>
      </c>
      <c r="E198" s="149">
        <v>0.74599660541657442</v>
      </c>
      <c r="F198" s="149">
        <v>0.7604762783828688</v>
      </c>
      <c r="G198" s="149">
        <v>0.8245704356779715</v>
      </c>
      <c r="H198" s="150">
        <v>2726</v>
      </c>
      <c r="I198" s="150">
        <v>12813</v>
      </c>
      <c r="J198" s="151" t="s">
        <v>592</v>
      </c>
      <c r="K198" s="141"/>
    </row>
    <row r="199" spans="1:11" ht="22.5" x14ac:dyDescent="0.2">
      <c r="A199" s="147" t="s">
        <v>518</v>
      </c>
      <c r="B199" s="148" t="s">
        <v>519</v>
      </c>
      <c r="C199" s="149">
        <v>0.27536780477956946</v>
      </c>
      <c r="D199" s="149">
        <v>0.33797827729013102</v>
      </c>
      <c r="E199" s="149">
        <v>0.39554624050301285</v>
      </c>
      <c r="F199" s="149">
        <v>0.43186809787484148</v>
      </c>
      <c r="G199" s="149">
        <v>0.49501615641601404</v>
      </c>
      <c r="H199" s="150">
        <v>18441</v>
      </c>
      <c r="I199" s="150">
        <v>18077</v>
      </c>
      <c r="J199" s="151" t="s">
        <v>592</v>
      </c>
      <c r="K199" s="141"/>
    </row>
    <row r="200" spans="1:11" x14ac:dyDescent="0.2">
      <c r="A200" s="147" t="s">
        <v>520</v>
      </c>
      <c r="B200" s="148" t="s">
        <v>521</v>
      </c>
      <c r="C200" s="149">
        <v>0.69513173732780531</v>
      </c>
      <c r="D200" s="149">
        <v>0.71007206301323944</v>
      </c>
      <c r="E200" s="149">
        <v>0.72638893528881165</v>
      </c>
      <c r="F200" s="149">
        <v>0.73810378524989029</v>
      </c>
      <c r="G200" s="149">
        <v>0.76226107067546423</v>
      </c>
      <c r="H200" s="150">
        <v>6990</v>
      </c>
      <c r="I200" s="150">
        <v>22412</v>
      </c>
      <c r="J200" s="151" t="s">
        <v>594</v>
      </c>
      <c r="K200" s="141"/>
    </row>
    <row r="201" spans="1:11" x14ac:dyDescent="0.2">
      <c r="A201" s="147" t="s">
        <v>522</v>
      </c>
      <c r="B201" s="148" t="s">
        <v>523</v>
      </c>
      <c r="C201" s="149">
        <v>0.46911764705882353</v>
      </c>
      <c r="D201" s="149">
        <v>0.51398549652212522</v>
      </c>
      <c r="E201" s="149">
        <v>0.52434135166093931</v>
      </c>
      <c r="F201" s="149">
        <v>0.52268791132663661</v>
      </c>
      <c r="G201" s="149">
        <v>0.54799627213420321</v>
      </c>
      <c r="H201" s="150">
        <v>2910</v>
      </c>
      <c r="I201" s="150">
        <v>3528</v>
      </c>
      <c r="J201" s="151" t="s">
        <v>592</v>
      </c>
      <c r="K201" s="141"/>
    </row>
    <row r="202" spans="1:11" x14ac:dyDescent="0.2">
      <c r="A202" s="147" t="s">
        <v>524</v>
      </c>
      <c r="B202" s="148" t="s">
        <v>525</v>
      </c>
      <c r="C202" s="149">
        <v>0.82823986876480948</v>
      </c>
      <c r="D202" s="149">
        <v>0.87899611592470872</v>
      </c>
      <c r="E202" s="149">
        <v>0.89949096716239141</v>
      </c>
      <c r="F202" s="149">
        <v>0.91372997711670478</v>
      </c>
      <c r="G202" s="149">
        <v>0.93412245909766978</v>
      </c>
      <c r="H202" s="150">
        <v>1063</v>
      </c>
      <c r="I202" s="150">
        <v>15073</v>
      </c>
      <c r="J202" s="151" t="s">
        <v>592</v>
      </c>
      <c r="K202" s="141"/>
    </row>
    <row r="203" spans="1:11" x14ac:dyDescent="0.2">
      <c r="A203" s="147" t="s">
        <v>526</v>
      </c>
      <c r="B203" s="148" t="s">
        <v>527</v>
      </c>
      <c r="C203" s="149">
        <v>0.92732152442297366</v>
      </c>
      <c r="D203" s="149">
        <v>0.93193880736809243</v>
      </c>
      <c r="E203" s="149">
        <v>0.93963927034228323</v>
      </c>
      <c r="F203" s="149">
        <v>0.94456435306145636</v>
      </c>
      <c r="G203" s="149">
        <v>0.94899082568807336</v>
      </c>
      <c r="H203" s="150">
        <v>556</v>
      </c>
      <c r="I203" s="150">
        <v>10344</v>
      </c>
      <c r="J203" s="151" t="s">
        <v>593</v>
      </c>
      <c r="K203" s="141"/>
    </row>
    <row r="204" spans="1:11" x14ac:dyDescent="0.2">
      <c r="A204" s="147" t="s">
        <v>528</v>
      </c>
      <c r="B204" s="148" t="s">
        <v>529</v>
      </c>
      <c r="C204" s="149">
        <v>0.91980514537981428</v>
      </c>
      <c r="D204" s="149">
        <v>0.92699195906432752</v>
      </c>
      <c r="E204" s="149">
        <v>0.92948264732101693</v>
      </c>
      <c r="F204" s="149">
        <v>0.93686548223350252</v>
      </c>
      <c r="G204" s="149">
        <v>0.94790155372075235</v>
      </c>
      <c r="H204" s="150">
        <v>1975</v>
      </c>
      <c r="I204" s="150">
        <v>35934</v>
      </c>
      <c r="J204" s="151" t="s">
        <v>594</v>
      </c>
      <c r="K204" s="141"/>
    </row>
    <row r="205" spans="1:11" x14ac:dyDescent="0.2">
      <c r="A205" s="147" t="s">
        <v>530</v>
      </c>
      <c r="B205" s="148" t="s">
        <v>531</v>
      </c>
      <c r="C205" s="149">
        <v>0</v>
      </c>
      <c r="D205" s="149">
        <v>0</v>
      </c>
      <c r="E205" s="149">
        <v>0</v>
      </c>
      <c r="F205" s="149">
        <v>0</v>
      </c>
      <c r="G205" s="149">
        <v>0</v>
      </c>
      <c r="H205" s="150">
        <v>996</v>
      </c>
      <c r="I205" s="150">
        <v>0</v>
      </c>
      <c r="J205" s="151" t="s">
        <v>592</v>
      </c>
      <c r="K205" s="141"/>
    </row>
    <row r="206" spans="1:11" x14ac:dyDescent="0.2">
      <c r="A206" s="147" t="s">
        <v>532</v>
      </c>
      <c r="B206" s="148" t="s">
        <v>533</v>
      </c>
      <c r="C206" s="149">
        <v>0</v>
      </c>
      <c r="D206" s="149">
        <v>0</v>
      </c>
      <c r="E206" s="149">
        <v>0</v>
      </c>
      <c r="F206" s="149">
        <v>0</v>
      </c>
      <c r="G206" s="149">
        <v>0</v>
      </c>
      <c r="H206" s="150">
        <v>6361</v>
      </c>
      <c r="I206" s="150">
        <v>0</v>
      </c>
      <c r="J206" s="151" t="s">
        <v>592</v>
      </c>
      <c r="K206" s="141"/>
    </row>
    <row r="207" spans="1:11" x14ac:dyDescent="0.2">
      <c r="A207" s="147" t="s">
        <v>534</v>
      </c>
      <c r="B207" s="148" t="s">
        <v>535</v>
      </c>
      <c r="C207" s="149">
        <v>0</v>
      </c>
      <c r="D207" s="149">
        <v>0</v>
      </c>
      <c r="E207" s="149">
        <v>0</v>
      </c>
      <c r="F207" s="149">
        <v>0</v>
      </c>
      <c r="G207" s="149">
        <v>0</v>
      </c>
      <c r="H207" s="150">
        <v>7257</v>
      </c>
      <c r="I207" s="150">
        <v>0</v>
      </c>
      <c r="J207" s="151" t="s">
        <v>592</v>
      </c>
      <c r="K207" s="141"/>
    </row>
    <row r="208" spans="1:11" x14ac:dyDescent="0.2">
      <c r="A208" s="147" t="s">
        <v>536</v>
      </c>
      <c r="B208" s="148" t="s">
        <v>537</v>
      </c>
      <c r="C208" s="149">
        <v>1</v>
      </c>
      <c r="D208" s="149">
        <v>1</v>
      </c>
      <c r="E208" s="149">
        <v>1</v>
      </c>
      <c r="F208" s="149">
        <v>1</v>
      </c>
      <c r="G208" s="149">
        <v>1</v>
      </c>
      <c r="H208" s="150">
        <v>0</v>
      </c>
      <c r="I208" s="150">
        <v>68449</v>
      </c>
      <c r="J208" s="151" t="s">
        <v>592</v>
      </c>
      <c r="K208" s="141"/>
    </row>
    <row r="209" spans="1:11" x14ac:dyDescent="0.2">
      <c r="A209" s="147" t="s">
        <v>538</v>
      </c>
      <c r="B209" s="148" t="s">
        <v>539</v>
      </c>
      <c r="C209" s="149">
        <v>0.59358130904183537</v>
      </c>
      <c r="D209" s="149">
        <v>0.63731343283582087</v>
      </c>
      <c r="E209" s="149">
        <v>0.65929791738466836</v>
      </c>
      <c r="F209" s="149">
        <v>0.68409037235298753</v>
      </c>
      <c r="G209" s="149">
        <v>0.70793480755987448</v>
      </c>
      <c r="H209" s="150">
        <v>3817</v>
      </c>
      <c r="I209" s="150">
        <v>9252</v>
      </c>
      <c r="J209" s="151" t="s">
        <v>592</v>
      </c>
      <c r="K209" s="141"/>
    </row>
    <row r="210" spans="1:11" x14ac:dyDescent="0.2">
      <c r="A210" s="147" t="s">
        <v>540</v>
      </c>
      <c r="B210" s="148" t="s">
        <v>541</v>
      </c>
      <c r="C210" s="149">
        <v>0</v>
      </c>
      <c r="D210" s="149">
        <v>0</v>
      </c>
      <c r="E210" s="149">
        <v>0</v>
      </c>
      <c r="F210" s="149">
        <v>0</v>
      </c>
      <c r="G210" s="149">
        <v>0</v>
      </c>
      <c r="H210" s="150">
        <v>5428</v>
      </c>
      <c r="I210" s="150">
        <v>0</v>
      </c>
      <c r="J210" s="151" t="s">
        <v>592</v>
      </c>
      <c r="K210" s="141"/>
    </row>
    <row r="211" spans="1:11" x14ac:dyDescent="0.2">
      <c r="A211" s="147" t="s">
        <v>542</v>
      </c>
      <c r="B211" s="148" t="s">
        <v>543</v>
      </c>
      <c r="C211" s="149">
        <v>0.52322113336173837</v>
      </c>
      <c r="D211" s="149">
        <v>0.58742463393626188</v>
      </c>
      <c r="E211" s="149">
        <v>0.6464507236388698</v>
      </c>
      <c r="F211" s="149">
        <v>0.67978589420654911</v>
      </c>
      <c r="G211" s="149">
        <v>0.70308050737768568</v>
      </c>
      <c r="H211" s="150">
        <v>1147</v>
      </c>
      <c r="I211" s="150">
        <v>2716</v>
      </c>
      <c r="J211" s="151" t="s">
        <v>592</v>
      </c>
      <c r="K211" s="141"/>
    </row>
    <row r="212" spans="1:11" x14ac:dyDescent="0.2">
      <c r="A212" s="147" t="s">
        <v>544</v>
      </c>
      <c r="B212" s="148" t="s">
        <v>545</v>
      </c>
      <c r="C212" s="149">
        <v>0.95198493645065119</v>
      </c>
      <c r="D212" s="149">
        <v>0.95020542317173373</v>
      </c>
      <c r="E212" s="149">
        <v>0.95210864903502501</v>
      </c>
      <c r="F212" s="149">
        <v>0.95523329129886503</v>
      </c>
      <c r="G212" s="149">
        <v>0.96087610767430198</v>
      </c>
      <c r="H212" s="150">
        <v>234</v>
      </c>
      <c r="I212" s="150">
        <v>5747</v>
      </c>
      <c r="J212" s="151" t="s">
        <v>595</v>
      </c>
      <c r="K212" s="141"/>
    </row>
    <row r="213" spans="1:11" x14ac:dyDescent="0.2">
      <c r="A213" s="147" t="s">
        <v>546</v>
      </c>
      <c r="B213" s="148" t="s">
        <v>547</v>
      </c>
      <c r="C213" s="149"/>
      <c r="D213" s="149"/>
      <c r="E213" s="149"/>
      <c r="F213" s="149"/>
      <c r="G213" s="149"/>
      <c r="H213" s="150">
        <v>0</v>
      </c>
      <c r="I213" s="150">
        <v>0</v>
      </c>
      <c r="J213" s="151" t="s">
        <v>596</v>
      </c>
      <c r="K213" s="141"/>
    </row>
    <row r="214" spans="1:11" x14ac:dyDescent="0.2">
      <c r="A214" s="147" t="s">
        <v>548</v>
      </c>
      <c r="B214" s="148" t="s">
        <v>549</v>
      </c>
      <c r="C214" s="149">
        <v>0</v>
      </c>
      <c r="D214" s="149">
        <v>0</v>
      </c>
      <c r="E214" s="149">
        <v>0</v>
      </c>
      <c r="F214" s="149">
        <v>0</v>
      </c>
      <c r="G214" s="149">
        <v>0</v>
      </c>
      <c r="H214" s="150">
        <v>297</v>
      </c>
      <c r="I214" s="150">
        <v>0</v>
      </c>
      <c r="J214" s="151" t="s">
        <v>592</v>
      </c>
      <c r="K214" s="141"/>
    </row>
    <row r="215" spans="1:11" x14ac:dyDescent="0.2">
      <c r="A215" s="147" t="s">
        <v>550</v>
      </c>
      <c r="B215" s="148" t="s">
        <v>551</v>
      </c>
      <c r="C215" s="149">
        <v>0.50710995393550973</v>
      </c>
      <c r="D215" s="149">
        <v>0.50566801619433199</v>
      </c>
      <c r="E215" s="149">
        <v>0.50845709570957098</v>
      </c>
      <c r="F215" s="149">
        <v>0.52646669607410679</v>
      </c>
      <c r="G215" s="149">
        <v>0.53851118760757311</v>
      </c>
      <c r="H215" s="150">
        <v>2145</v>
      </c>
      <c r="I215" s="150">
        <v>2503</v>
      </c>
      <c r="J215" s="151" t="s">
        <v>592</v>
      </c>
      <c r="K215" s="141"/>
    </row>
    <row r="216" spans="1:11" x14ac:dyDescent="0.2">
      <c r="A216" s="147" t="s">
        <v>552</v>
      </c>
      <c r="B216" s="148" t="s">
        <v>553</v>
      </c>
      <c r="C216" s="149">
        <v>0</v>
      </c>
      <c r="D216" s="149">
        <v>0</v>
      </c>
      <c r="E216" s="149">
        <v>0</v>
      </c>
      <c r="F216" s="149">
        <v>0</v>
      </c>
      <c r="G216" s="149">
        <v>0</v>
      </c>
      <c r="H216" s="150">
        <v>1072</v>
      </c>
      <c r="I216" s="150">
        <v>0</v>
      </c>
      <c r="J216" s="151" t="s">
        <v>592</v>
      </c>
      <c r="K216" s="141"/>
    </row>
    <row r="217" spans="1:11" x14ac:dyDescent="0.2">
      <c r="A217" s="147" t="s">
        <v>554</v>
      </c>
      <c r="B217" s="148" t="s">
        <v>555</v>
      </c>
      <c r="C217" s="149">
        <v>0</v>
      </c>
      <c r="D217" s="149">
        <v>0</v>
      </c>
      <c r="E217" s="149">
        <v>0</v>
      </c>
      <c r="F217" s="149">
        <v>0</v>
      </c>
      <c r="G217" s="149">
        <v>0</v>
      </c>
      <c r="H217" s="150">
        <v>4450</v>
      </c>
      <c r="I217" s="150">
        <v>0</v>
      </c>
      <c r="J217" s="151" t="s">
        <v>592</v>
      </c>
      <c r="K217" s="141"/>
    </row>
    <row r="218" spans="1:11" x14ac:dyDescent="0.2">
      <c r="A218" s="147" t="s">
        <v>556</v>
      </c>
      <c r="B218" s="148" t="s">
        <v>557</v>
      </c>
      <c r="C218" s="149">
        <v>0.52952305088121077</v>
      </c>
      <c r="D218" s="149">
        <v>0.55511420059582917</v>
      </c>
      <c r="E218" s="149">
        <v>0.55839234068016352</v>
      </c>
      <c r="F218" s="149">
        <v>0.57821011673151756</v>
      </c>
      <c r="G218" s="149">
        <v>0.59333478544979312</v>
      </c>
      <c r="H218" s="150">
        <v>3734</v>
      </c>
      <c r="I218" s="150">
        <v>5448</v>
      </c>
      <c r="J218" s="151" t="s">
        <v>592</v>
      </c>
      <c r="K218" s="141"/>
    </row>
    <row r="219" spans="1:11" x14ac:dyDescent="0.2">
      <c r="A219" s="147" t="s">
        <v>558</v>
      </c>
      <c r="B219" s="148" t="s">
        <v>559</v>
      </c>
      <c r="C219" s="149">
        <v>0.46451104100946372</v>
      </c>
      <c r="D219" s="149">
        <v>0.54193548387096779</v>
      </c>
      <c r="E219" s="149">
        <v>0.62238219895287961</v>
      </c>
      <c r="F219" s="149">
        <v>0.67869071476285903</v>
      </c>
      <c r="G219" s="149">
        <v>0.60480530240265118</v>
      </c>
      <c r="H219" s="150">
        <v>477</v>
      </c>
      <c r="I219" s="150">
        <v>730</v>
      </c>
      <c r="J219" s="151" t="s">
        <v>592</v>
      </c>
      <c r="K219" s="141"/>
    </row>
    <row r="220" spans="1:11" x14ac:dyDescent="0.2">
      <c r="A220" s="147" t="s">
        <v>560</v>
      </c>
      <c r="B220" s="148" t="s">
        <v>561</v>
      </c>
      <c r="C220" s="149">
        <v>0</v>
      </c>
      <c r="D220" s="149">
        <v>0</v>
      </c>
      <c r="E220" s="149">
        <v>0</v>
      </c>
      <c r="F220" s="149">
        <v>0</v>
      </c>
      <c r="G220" s="149">
        <v>0</v>
      </c>
      <c r="H220" s="150">
        <v>1847</v>
      </c>
      <c r="I220" s="150">
        <v>0</v>
      </c>
      <c r="J220" s="151" t="s">
        <v>592</v>
      </c>
      <c r="K220" s="141"/>
    </row>
    <row r="221" spans="1:11" x14ac:dyDescent="0.2">
      <c r="A221" s="147" t="s">
        <v>562</v>
      </c>
      <c r="B221" s="148" t="s">
        <v>563</v>
      </c>
      <c r="C221" s="149">
        <v>0.7445469184599619</v>
      </c>
      <c r="D221" s="149">
        <v>0.74519025224454893</v>
      </c>
      <c r="E221" s="149">
        <v>0.78743511247171571</v>
      </c>
      <c r="F221" s="149">
        <v>0.81053181758787407</v>
      </c>
      <c r="G221" s="149">
        <v>0.81831983805668018</v>
      </c>
      <c r="H221" s="150">
        <v>1436</v>
      </c>
      <c r="I221" s="150">
        <v>6468</v>
      </c>
      <c r="J221" s="151" t="s">
        <v>595</v>
      </c>
      <c r="K221" s="141"/>
    </row>
    <row r="222" spans="1:11" x14ac:dyDescent="0.2">
      <c r="A222" s="147" t="s">
        <v>564</v>
      </c>
      <c r="B222" s="148" t="s">
        <v>565</v>
      </c>
      <c r="C222" s="149">
        <v>0.34001161440185829</v>
      </c>
      <c r="D222" s="149">
        <v>0.35375055481580114</v>
      </c>
      <c r="E222" s="149">
        <v>0.38485851896447926</v>
      </c>
      <c r="F222" s="149">
        <v>0.39699863574351979</v>
      </c>
      <c r="G222" s="149">
        <v>0.42118780096308184</v>
      </c>
      <c r="H222" s="150">
        <v>3606</v>
      </c>
      <c r="I222" s="150">
        <v>2624</v>
      </c>
      <c r="J222" s="151" t="s">
        <v>592</v>
      </c>
      <c r="K222" s="141"/>
    </row>
    <row r="223" spans="1:11" x14ac:dyDescent="0.2">
      <c r="A223" s="147" t="s">
        <v>566</v>
      </c>
      <c r="B223" s="148" t="s">
        <v>567</v>
      </c>
      <c r="C223" s="149">
        <v>0.74348347693314432</v>
      </c>
      <c r="D223" s="149">
        <v>0.76653655448887015</v>
      </c>
      <c r="E223" s="149">
        <v>0.79163179916317994</v>
      </c>
      <c r="F223" s="149">
        <v>0.82645642526673591</v>
      </c>
      <c r="G223" s="149">
        <v>0.82960586617781851</v>
      </c>
      <c r="H223" s="150">
        <v>1859</v>
      </c>
      <c r="I223" s="150">
        <v>9051</v>
      </c>
      <c r="J223" s="151" t="s">
        <v>593</v>
      </c>
      <c r="K223" s="141"/>
    </row>
    <row r="224" spans="1:11" x14ac:dyDescent="0.2">
      <c r="A224" s="147" t="s">
        <v>568</v>
      </c>
      <c r="B224" s="148" t="s">
        <v>569</v>
      </c>
      <c r="C224" s="149">
        <v>0.393543428132206</v>
      </c>
      <c r="D224" s="149">
        <v>0.42018072289156627</v>
      </c>
      <c r="E224" s="149">
        <v>0.46039603960396042</v>
      </c>
      <c r="F224" s="149">
        <v>0.41717259323503902</v>
      </c>
      <c r="G224" s="149">
        <v>0.41058655221745349</v>
      </c>
      <c r="H224" s="150">
        <v>824</v>
      </c>
      <c r="I224" s="150">
        <v>574</v>
      </c>
      <c r="J224" s="151" t="s">
        <v>596</v>
      </c>
      <c r="K224" s="141"/>
    </row>
    <row r="225" spans="1:11" x14ac:dyDescent="0.2">
      <c r="A225" s="147" t="s">
        <v>570</v>
      </c>
      <c r="B225" s="148" t="s">
        <v>571</v>
      </c>
      <c r="C225" s="149">
        <v>0</v>
      </c>
      <c r="D225" s="149">
        <v>0</v>
      </c>
      <c r="E225" s="149">
        <v>0</v>
      </c>
      <c r="F225" s="149">
        <v>0</v>
      </c>
      <c r="G225" s="149">
        <v>0</v>
      </c>
      <c r="H225" s="150">
        <v>335</v>
      </c>
      <c r="I225" s="150">
        <v>0</v>
      </c>
      <c r="J225" s="151" t="s">
        <v>592</v>
      </c>
      <c r="K225" s="141"/>
    </row>
    <row r="226" spans="1:11" x14ac:dyDescent="0.2">
      <c r="A226" s="147" t="s">
        <v>572</v>
      </c>
      <c r="B226" s="148" t="s">
        <v>573</v>
      </c>
      <c r="C226" s="149">
        <v>0.64049924180566897</v>
      </c>
      <c r="D226" s="149">
        <v>0.65897916178880822</v>
      </c>
      <c r="E226" s="149">
        <v>0.69613832853025936</v>
      </c>
      <c r="F226" s="149">
        <v>0.67416354296820769</v>
      </c>
      <c r="G226" s="149">
        <v>0.67331919670699758</v>
      </c>
      <c r="H226" s="150">
        <v>2619</v>
      </c>
      <c r="I226" s="150">
        <v>5398</v>
      </c>
      <c r="J226" s="151" t="s">
        <v>592</v>
      </c>
      <c r="K226" s="141"/>
    </row>
    <row r="227" spans="1:11" ht="22.5" x14ac:dyDescent="0.2">
      <c r="A227" s="147" t="s">
        <v>574</v>
      </c>
      <c r="B227" s="148" t="s">
        <v>575</v>
      </c>
      <c r="C227" s="149"/>
      <c r="D227" s="149"/>
      <c r="E227" s="149"/>
      <c r="F227" s="149"/>
      <c r="G227" s="149"/>
      <c r="H227" s="150">
        <v>0</v>
      </c>
      <c r="I227" s="150">
        <v>0</v>
      </c>
      <c r="J227" s="151" t="s">
        <v>596</v>
      </c>
      <c r="K227" s="141"/>
    </row>
    <row r="228" spans="1:11" x14ac:dyDescent="0.2">
      <c r="A228" s="147" t="s">
        <v>576</v>
      </c>
      <c r="B228" s="148" t="s">
        <v>577</v>
      </c>
      <c r="C228" s="149">
        <v>0</v>
      </c>
      <c r="D228" s="149">
        <v>0</v>
      </c>
      <c r="E228" s="149">
        <v>0</v>
      </c>
      <c r="F228" s="149">
        <v>0</v>
      </c>
      <c r="G228" s="149">
        <v>0</v>
      </c>
      <c r="H228" s="150">
        <v>196</v>
      </c>
      <c r="I228" s="150">
        <v>0</v>
      </c>
      <c r="J228" s="151" t="s">
        <v>592</v>
      </c>
      <c r="K228" s="141"/>
    </row>
    <row r="229" spans="1:11" x14ac:dyDescent="0.2">
      <c r="A229" s="147" t="s">
        <v>578</v>
      </c>
      <c r="B229" s="148" t="s">
        <v>579</v>
      </c>
      <c r="C229" s="149">
        <v>0</v>
      </c>
      <c r="D229" s="149">
        <v>0</v>
      </c>
      <c r="E229" s="149">
        <v>0</v>
      </c>
      <c r="F229" s="149">
        <v>0</v>
      </c>
      <c r="G229" s="149">
        <v>0</v>
      </c>
      <c r="H229" s="150">
        <v>1081</v>
      </c>
      <c r="I229" s="150">
        <v>0</v>
      </c>
      <c r="J229" s="151" t="s">
        <v>592</v>
      </c>
      <c r="K229" s="141"/>
    </row>
    <row r="230" spans="1:11" x14ac:dyDescent="0.2">
      <c r="A230" s="147" t="s">
        <v>580</v>
      </c>
      <c r="B230" s="148" t="s">
        <v>581</v>
      </c>
      <c r="C230" s="149"/>
      <c r="D230" s="149">
        <v>0</v>
      </c>
      <c r="E230" s="149"/>
      <c r="F230" s="149"/>
      <c r="G230" s="149"/>
      <c r="H230" s="150">
        <v>22</v>
      </c>
      <c r="I230" s="150">
        <v>0</v>
      </c>
      <c r="J230" s="151" t="s">
        <v>592</v>
      </c>
      <c r="K230" s="141"/>
    </row>
    <row r="231" spans="1:11" x14ac:dyDescent="0.2">
      <c r="A231" s="147" t="s">
        <v>582</v>
      </c>
      <c r="B231" s="148" t="s">
        <v>583</v>
      </c>
      <c r="C231" s="149"/>
      <c r="D231" s="149"/>
      <c r="E231" s="149"/>
      <c r="F231" s="149"/>
      <c r="G231" s="149"/>
      <c r="H231" s="150">
        <v>3</v>
      </c>
      <c r="I231" s="150">
        <v>0</v>
      </c>
      <c r="J231" s="151" t="s">
        <v>592</v>
      </c>
      <c r="K231" s="141"/>
    </row>
    <row r="232" spans="1:11" x14ac:dyDescent="0.2">
      <c r="A232" s="147" t="s">
        <v>584</v>
      </c>
      <c r="B232" s="148" t="s">
        <v>585</v>
      </c>
      <c r="C232" s="149"/>
      <c r="D232" s="149"/>
      <c r="E232" s="149"/>
      <c r="F232" s="149"/>
      <c r="G232" s="149"/>
      <c r="H232" s="150">
        <v>4</v>
      </c>
      <c r="I232" s="150">
        <v>0</v>
      </c>
      <c r="J232" s="151" t="s">
        <v>592</v>
      </c>
      <c r="K232" s="141"/>
    </row>
    <row r="233" spans="1:11" x14ac:dyDescent="0.2">
      <c r="A233" s="147" t="s">
        <v>586</v>
      </c>
      <c r="B233" s="148" t="s">
        <v>587</v>
      </c>
      <c r="C233" s="149"/>
      <c r="D233" s="149"/>
      <c r="E233" s="149"/>
      <c r="F233" s="149"/>
      <c r="G233" s="149"/>
      <c r="H233" s="150">
        <v>8</v>
      </c>
      <c r="I233" s="150">
        <v>0</v>
      </c>
      <c r="J233" s="151" t="s">
        <v>592</v>
      </c>
      <c r="K233" s="141"/>
    </row>
    <row r="234" spans="1:11" x14ac:dyDescent="0.2">
      <c r="A234" s="147" t="s">
        <v>588</v>
      </c>
      <c r="B234" s="148" t="s">
        <v>589</v>
      </c>
      <c r="C234" s="149">
        <v>0</v>
      </c>
      <c r="D234" s="149">
        <v>0</v>
      </c>
      <c r="E234" s="149">
        <v>0</v>
      </c>
      <c r="F234" s="149">
        <v>0</v>
      </c>
      <c r="G234" s="149">
        <v>0</v>
      </c>
      <c r="H234" s="150">
        <v>264</v>
      </c>
      <c r="I234" s="150">
        <v>0</v>
      </c>
      <c r="J234" s="151" t="s">
        <v>592</v>
      </c>
      <c r="K234" s="141"/>
    </row>
    <row r="235" spans="1:11" x14ac:dyDescent="0.2">
      <c r="A235" s="152" t="s">
        <v>590</v>
      </c>
      <c r="B235" s="153" t="s">
        <v>591</v>
      </c>
      <c r="C235" s="154"/>
      <c r="D235" s="154"/>
      <c r="E235" s="154"/>
      <c r="F235" s="154"/>
      <c r="G235" s="155"/>
      <c r="H235" s="156"/>
      <c r="I235" s="156"/>
      <c r="J235" s="157"/>
      <c r="K235" s="141"/>
    </row>
  </sheetData>
  <autoFilter ref="A4:J235" xr:uid="{00000000-0009-0000-0000-000007000000}"/>
  <mergeCells count="2">
    <mergeCell ref="A1:G1"/>
    <mergeCell ref="C3:G3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2"/>
  <sheetViews>
    <sheetView zoomScaleNormal="100" workbookViewId="0">
      <selection activeCell="H5" sqref="H5"/>
    </sheetView>
  </sheetViews>
  <sheetFormatPr baseColWidth="10" defaultColWidth="11.42578125" defaultRowHeight="11.25" x14ac:dyDescent="0.2"/>
  <cols>
    <col min="1" max="1" width="34.7109375" style="58" customWidth="1"/>
    <col min="2" max="6" width="12.7109375" style="56" customWidth="1"/>
    <col min="7" max="16384" width="11.42578125" style="56"/>
  </cols>
  <sheetData>
    <row r="1" spans="1:11" ht="13.5" customHeight="1" x14ac:dyDescent="0.2">
      <c r="A1" s="51" t="s">
        <v>72</v>
      </c>
      <c r="B1" s="51"/>
      <c r="C1" s="51"/>
    </row>
    <row r="2" spans="1:11" ht="13.5" customHeight="1" x14ac:dyDescent="0.2">
      <c r="A2" s="56"/>
      <c r="B2" s="111"/>
      <c r="C2" s="111"/>
    </row>
    <row r="3" spans="1:11" ht="13.5" customHeight="1" x14ac:dyDescent="0.2">
      <c r="A3" s="56"/>
      <c r="B3" s="57"/>
    </row>
    <row r="4" spans="1:11" ht="16.5" customHeight="1" x14ac:dyDescent="0.2">
      <c r="A4" s="1" t="s">
        <v>97</v>
      </c>
      <c r="B4" s="88">
        <v>2017</v>
      </c>
      <c r="C4" s="88">
        <v>2018</v>
      </c>
      <c r="D4" s="88">
        <v>2019</v>
      </c>
      <c r="E4" s="88">
        <v>2020</v>
      </c>
      <c r="F4" s="88">
        <v>2021</v>
      </c>
    </row>
    <row r="5" spans="1:11" ht="16.5" customHeight="1" x14ac:dyDescent="0.2">
      <c r="A5" s="7" t="s">
        <v>60</v>
      </c>
      <c r="B5" s="8">
        <v>0.17949419033637976</v>
      </c>
      <c r="C5" s="8">
        <v>0.17948007746544412</v>
      </c>
      <c r="D5" s="8">
        <v>0.17838547713958469</v>
      </c>
      <c r="E5" s="8">
        <v>0.20796375249472621</v>
      </c>
      <c r="F5" s="8">
        <v>0.18161048533053914</v>
      </c>
    </row>
    <row r="6" spans="1:11" ht="16.5" customHeight="1" x14ac:dyDescent="0.2">
      <c r="A6" s="9" t="s">
        <v>61</v>
      </c>
      <c r="B6" s="10">
        <v>0.23574258778521656</v>
      </c>
      <c r="C6" s="10">
        <v>0.2387271689497717</v>
      </c>
      <c r="D6" s="10">
        <v>0.23917339360671619</v>
      </c>
      <c r="E6" s="10">
        <v>0.26070268204115438</v>
      </c>
      <c r="F6" s="10">
        <v>0.23660022298969352</v>
      </c>
    </row>
    <row r="7" spans="1:11" ht="16.5" customHeight="1" x14ac:dyDescent="0.2">
      <c r="A7" s="9" t="s">
        <v>62</v>
      </c>
      <c r="B7" s="10">
        <v>0.18395407763516969</v>
      </c>
      <c r="C7" s="10">
        <v>0.18261511725215521</v>
      </c>
      <c r="D7" s="10">
        <v>0.18204703359741581</v>
      </c>
      <c r="E7" s="10">
        <v>0.21728597082168929</v>
      </c>
      <c r="F7" s="10">
        <v>0.18714237179028681</v>
      </c>
    </row>
    <row r="8" spans="1:11" ht="16.5" customHeight="1" x14ac:dyDescent="0.2">
      <c r="A8" s="9" t="s">
        <v>63</v>
      </c>
      <c r="B8" s="10">
        <v>0.18376494023904383</v>
      </c>
      <c r="C8" s="10">
        <v>0.1834567634007947</v>
      </c>
      <c r="D8" s="10">
        <v>0.18051651178475295</v>
      </c>
      <c r="E8" s="10">
        <v>0.20650046860356139</v>
      </c>
      <c r="F8" s="10">
        <v>0.18475954851652684</v>
      </c>
    </row>
    <row r="9" spans="1:11" ht="16.5" customHeight="1" x14ac:dyDescent="0.2">
      <c r="A9" s="9" t="s">
        <v>67</v>
      </c>
      <c r="B9" s="10">
        <v>0.55083417826527792</v>
      </c>
      <c r="C9" s="10">
        <v>0.58308113972477593</v>
      </c>
      <c r="D9" s="10">
        <v>0.57897524162584402</v>
      </c>
      <c r="E9" s="10">
        <v>0.5857951482479784</v>
      </c>
      <c r="F9" s="10">
        <v>0.56349245126300873</v>
      </c>
    </row>
    <row r="10" spans="1:11" ht="16.5" customHeight="1" x14ac:dyDescent="0.2">
      <c r="A10" s="9" t="s">
        <v>64</v>
      </c>
      <c r="B10" s="10">
        <v>8.1281924961754862E-2</v>
      </c>
      <c r="C10" s="10">
        <v>7.9170801092954934E-2</v>
      </c>
      <c r="D10" s="10">
        <v>7.9671523663563379E-2</v>
      </c>
      <c r="E10" s="10">
        <v>9.474417399192242E-2</v>
      </c>
      <c r="F10" s="10">
        <v>8.3049157742055568E-2</v>
      </c>
    </row>
    <row r="11" spans="1:11" ht="16.5" customHeight="1" x14ac:dyDescent="0.2">
      <c r="A11" s="9" t="s">
        <v>68</v>
      </c>
      <c r="B11" s="10">
        <v>4.6378968253968256E-2</v>
      </c>
      <c r="C11" s="10">
        <v>4.4642135058633237E-2</v>
      </c>
      <c r="D11" s="10">
        <v>5.0080128205128208E-2</v>
      </c>
      <c r="E11" s="10">
        <v>6.8802165576359126E-2</v>
      </c>
      <c r="F11" s="10">
        <v>7.4068110458095165E-2</v>
      </c>
    </row>
    <row r="12" spans="1:11" ht="16.5" customHeight="1" x14ac:dyDescent="0.2">
      <c r="A12" s="7" t="s">
        <v>77</v>
      </c>
      <c r="B12" s="8">
        <v>4.8945354534699247E-2</v>
      </c>
      <c r="C12" s="8">
        <v>4.9647233271808901E-2</v>
      </c>
      <c r="D12" s="8">
        <v>4.9622160506086782E-2</v>
      </c>
      <c r="E12" s="8">
        <v>5.6777603601054306E-2</v>
      </c>
      <c r="F12" s="8">
        <v>5.6707663139207075E-2</v>
      </c>
    </row>
    <row r="13" spans="1:11" ht="16.5" customHeight="1" x14ac:dyDescent="0.2">
      <c r="A13" s="1" t="s">
        <v>59</v>
      </c>
      <c r="B13" s="3">
        <v>9.6306732133017547E-2</v>
      </c>
      <c r="C13" s="3">
        <v>9.675034453781288E-2</v>
      </c>
      <c r="D13" s="3">
        <v>9.6349275945909016E-2</v>
      </c>
      <c r="E13" s="3">
        <v>0.10897032387893958</v>
      </c>
      <c r="F13" s="3">
        <v>9.9411038524207268E-2</v>
      </c>
    </row>
    <row r="14" spans="1:11" ht="16.5" customHeight="1" x14ac:dyDescent="0.2"/>
    <row r="15" spans="1:11" s="53" customFormat="1" ht="16.5" customHeight="1" x14ac:dyDescent="0.2">
      <c r="A15" s="1" t="s">
        <v>0</v>
      </c>
      <c r="B15" s="88">
        <v>2017</v>
      </c>
      <c r="C15" s="88">
        <v>2018</v>
      </c>
      <c r="D15" s="88">
        <v>2019</v>
      </c>
      <c r="E15" s="88">
        <v>2020</v>
      </c>
      <c r="F15" s="88">
        <v>2021</v>
      </c>
      <c r="G15" s="56"/>
      <c r="H15" s="56"/>
      <c r="I15" s="56"/>
      <c r="J15" s="56"/>
      <c r="K15" s="56"/>
    </row>
    <row r="16" spans="1:11" s="53" customFormat="1" ht="16.5" customHeight="1" x14ac:dyDescent="0.2">
      <c r="A16" s="21" t="s">
        <v>50</v>
      </c>
      <c r="B16" s="11">
        <v>0.1102417864888746</v>
      </c>
      <c r="C16" s="11">
        <v>0.11007127238634506</v>
      </c>
      <c r="D16" s="11">
        <v>0.1104009809565822</v>
      </c>
      <c r="E16" s="11">
        <v>0.12524495553114973</v>
      </c>
      <c r="F16" s="12">
        <v>0.11266233522927392</v>
      </c>
      <c r="G16" s="56"/>
      <c r="H16" s="56"/>
      <c r="I16" s="56"/>
      <c r="J16" s="56"/>
      <c r="K16" s="56"/>
    </row>
    <row r="17" spans="1:11" s="53" customFormat="1" ht="16.5" customHeight="1" x14ac:dyDescent="0.2">
      <c r="A17" s="21" t="s">
        <v>103</v>
      </c>
      <c r="B17" s="11">
        <v>9.4039952915108707E-2</v>
      </c>
      <c r="C17" s="11">
        <v>9.4840529971785437E-2</v>
      </c>
      <c r="D17" s="11">
        <v>9.3041723727179171E-2</v>
      </c>
      <c r="E17" s="11">
        <v>0.10354801750530607</v>
      </c>
      <c r="F17" s="12">
        <v>9.2727144192476574E-2</v>
      </c>
      <c r="G17" s="56"/>
      <c r="H17" s="56"/>
      <c r="I17" s="56"/>
      <c r="J17" s="56"/>
      <c r="K17" s="56"/>
    </row>
    <row r="18" spans="1:11" s="53" customFormat="1" ht="16.5" customHeight="1" x14ac:dyDescent="0.2">
      <c r="A18" s="21" t="s">
        <v>104</v>
      </c>
      <c r="B18" s="11">
        <v>9.0431738623103844E-2</v>
      </c>
      <c r="C18" s="11">
        <v>9.1600146864843551E-2</v>
      </c>
      <c r="D18" s="11">
        <v>9.0712064167621537E-2</v>
      </c>
      <c r="E18" s="11">
        <v>0.10912178670704061</v>
      </c>
      <c r="F18" s="12">
        <v>0.10105297157622739</v>
      </c>
      <c r="G18" s="56"/>
      <c r="H18" s="56"/>
      <c r="I18" s="56"/>
      <c r="J18" s="56"/>
      <c r="K18" s="56"/>
    </row>
    <row r="19" spans="1:11" s="53" customFormat="1" ht="16.5" customHeight="1" x14ac:dyDescent="0.2">
      <c r="A19" s="21" t="s">
        <v>105</v>
      </c>
      <c r="B19" s="11">
        <v>9.2048867427676331E-2</v>
      </c>
      <c r="C19" s="11">
        <v>9.3332382599188315E-2</v>
      </c>
      <c r="D19" s="11">
        <v>9.2551889719485247E-2</v>
      </c>
      <c r="E19" s="11">
        <v>0.10193322794137349</v>
      </c>
      <c r="F19" s="12">
        <v>9.2239982533353249E-2</v>
      </c>
      <c r="G19" s="56"/>
      <c r="H19" s="56"/>
      <c r="I19" s="56"/>
      <c r="J19" s="56"/>
      <c r="K19" s="56"/>
    </row>
    <row r="20" spans="1:11" s="53" customFormat="1" ht="16.5" customHeight="1" x14ac:dyDescent="0.2">
      <c r="A20" s="21" t="s">
        <v>108</v>
      </c>
      <c r="B20" s="11">
        <v>9.4917978416715565E-2</v>
      </c>
      <c r="C20" s="11">
        <v>9.5654766896834498E-2</v>
      </c>
      <c r="D20" s="11">
        <v>9.4980373854144234E-2</v>
      </c>
      <c r="E20" s="11">
        <v>0.10941093639990612</v>
      </c>
      <c r="F20" s="12">
        <v>9.8320702433812968E-2</v>
      </c>
      <c r="G20" s="56"/>
      <c r="H20" s="56"/>
      <c r="I20" s="56"/>
      <c r="J20" s="56"/>
      <c r="K20" s="56"/>
    </row>
    <row r="21" spans="1:11" s="53" customFormat="1" ht="16.5" customHeight="1" x14ac:dyDescent="0.2">
      <c r="A21" s="21" t="s">
        <v>109</v>
      </c>
      <c r="B21" s="11">
        <v>9.6977474516677625E-2</v>
      </c>
      <c r="C21" s="11">
        <v>9.6212361067137694E-2</v>
      </c>
      <c r="D21" s="11">
        <v>9.7188778229405456E-2</v>
      </c>
      <c r="E21" s="11">
        <v>0.1163076179638665</v>
      </c>
      <c r="F21" s="12">
        <v>0.10622882829505789</v>
      </c>
      <c r="G21" s="56"/>
      <c r="H21" s="56"/>
      <c r="I21" s="56"/>
      <c r="J21" s="56"/>
      <c r="K21" s="56"/>
    </row>
    <row r="22" spans="1:11" s="53" customFormat="1" ht="16.5" customHeight="1" x14ac:dyDescent="0.2">
      <c r="A22" s="21" t="s">
        <v>51</v>
      </c>
      <c r="B22" s="11">
        <v>7.541651633168496E-2</v>
      </c>
      <c r="C22" s="11">
        <v>7.6886684655138537E-2</v>
      </c>
      <c r="D22" s="11">
        <v>7.8382934427120965E-2</v>
      </c>
      <c r="E22" s="11">
        <v>8.7154665605799403E-2</v>
      </c>
      <c r="F22" s="12">
        <v>8.1630961441370845E-2</v>
      </c>
      <c r="G22" s="56"/>
      <c r="H22" s="56"/>
      <c r="I22" s="56"/>
      <c r="J22" s="56"/>
      <c r="K22" s="56"/>
    </row>
    <row r="23" spans="1:11" s="53" customFormat="1" ht="16.5" customHeight="1" x14ac:dyDescent="0.2">
      <c r="A23" s="21" t="s">
        <v>52</v>
      </c>
      <c r="B23" s="11">
        <v>8.7103910080114796E-2</v>
      </c>
      <c r="C23" s="11">
        <v>9.1915552443890422E-2</v>
      </c>
      <c r="D23" s="11">
        <v>9.1542988389535743E-2</v>
      </c>
      <c r="E23" s="11">
        <v>0.10398246480612497</v>
      </c>
      <c r="F23" s="12">
        <v>9.5233420818781125E-2</v>
      </c>
      <c r="G23" s="56"/>
      <c r="H23" s="56"/>
      <c r="I23" s="56"/>
      <c r="J23" s="56"/>
      <c r="K23" s="56"/>
    </row>
    <row r="24" spans="1:11" s="53" customFormat="1" ht="16.5" customHeight="1" x14ac:dyDescent="0.2">
      <c r="A24" s="21" t="s">
        <v>111</v>
      </c>
      <c r="B24" s="11">
        <v>8.2251647936812153E-2</v>
      </c>
      <c r="C24" s="11">
        <v>8.4349884690388829E-2</v>
      </c>
      <c r="D24" s="11">
        <v>8.2477256635985943E-2</v>
      </c>
      <c r="E24" s="11">
        <v>9.4098189683634328E-2</v>
      </c>
      <c r="F24" s="12">
        <v>8.8313093821498281E-2</v>
      </c>
      <c r="G24" s="56"/>
      <c r="H24" s="56"/>
      <c r="I24" s="56"/>
      <c r="J24" s="56"/>
      <c r="K24" s="56"/>
    </row>
    <row r="25" spans="1:11" s="53" customFormat="1" ht="16.5" customHeight="1" x14ac:dyDescent="0.2">
      <c r="A25" s="21" t="s">
        <v>110</v>
      </c>
      <c r="B25" s="11">
        <v>0.10188079196361248</v>
      </c>
      <c r="C25" s="11">
        <v>0.10344065554255812</v>
      </c>
      <c r="D25" s="11">
        <v>0.10125436659984606</v>
      </c>
      <c r="E25" s="11">
        <v>0.10972526655416109</v>
      </c>
      <c r="F25" s="12">
        <v>0.10347481030645897</v>
      </c>
      <c r="G25" s="56"/>
      <c r="H25" s="56"/>
      <c r="I25" s="56"/>
      <c r="J25" s="56"/>
      <c r="K25" s="56"/>
    </row>
    <row r="26" spans="1:11" s="53" customFormat="1" ht="16.5" customHeight="1" x14ac:dyDescent="0.2">
      <c r="A26" s="21" t="s">
        <v>106</v>
      </c>
      <c r="B26" s="11">
        <v>8.7225464554518767E-2</v>
      </c>
      <c r="C26" s="11">
        <v>8.6863872082024812E-2</v>
      </c>
      <c r="D26" s="11">
        <v>8.6637787404198599E-2</v>
      </c>
      <c r="E26" s="11">
        <v>0.10098849276722308</v>
      </c>
      <c r="F26" s="12">
        <v>8.9517890656247115E-2</v>
      </c>
      <c r="G26" s="56"/>
      <c r="H26" s="56"/>
      <c r="I26" s="56"/>
      <c r="J26" s="56"/>
      <c r="K26" s="56"/>
    </row>
    <row r="27" spans="1:11" s="53" customFormat="1" ht="16.5" customHeight="1" x14ac:dyDescent="0.2">
      <c r="A27" s="21" t="s">
        <v>107</v>
      </c>
      <c r="B27" s="11">
        <v>0.10001568007991034</v>
      </c>
      <c r="C27" s="11">
        <v>9.8644483626781715E-2</v>
      </c>
      <c r="D27" s="11">
        <v>0.10017576608123391</v>
      </c>
      <c r="E27" s="11">
        <v>0.10814018745847337</v>
      </c>
      <c r="F27" s="12">
        <v>9.9905973964058217E-2</v>
      </c>
      <c r="G27" s="56"/>
      <c r="H27" s="56"/>
      <c r="I27" s="56"/>
      <c r="J27" s="56"/>
      <c r="K27" s="56"/>
    </row>
    <row r="28" spans="1:11" s="53" customFormat="1" ht="16.5" customHeight="1" x14ac:dyDescent="0.2">
      <c r="A28" s="21" t="s">
        <v>53</v>
      </c>
      <c r="B28" s="11">
        <v>0.11352364823999032</v>
      </c>
      <c r="C28" s="11">
        <v>0.10925689033608559</v>
      </c>
      <c r="D28" s="11">
        <v>0.11394923639492364</v>
      </c>
      <c r="E28" s="11">
        <v>0.11736757624398074</v>
      </c>
      <c r="F28" s="12">
        <v>0.11455900344789234</v>
      </c>
      <c r="G28" s="56"/>
      <c r="H28" s="56"/>
      <c r="I28" s="56"/>
      <c r="J28" s="56"/>
      <c r="K28" s="56"/>
    </row>
    <row r="29" spans="1:11" s="53" customFormat="1" ht="16.5" customHeight="1" x14ac:dyDescent="0.2">
      <c r="A29" s="21" t="s">
        <v>54</v>
      </c>
      <c r="B29" s="11">
        <v>0.18513663406272057</v>
      </c>
      <c r="C29" s="11">
        <v>0.15088293447876186</v>
      </c>
      <c r="D29" s="11">
        <v>0.14196639537936467</v>
      </c>
      <c r="E29" s="11">
        <v>0.15422600729979247</v>
      </c>
      <c r="F29" s="12">
        <v>0.13670522119845782</v>
      </c>
      <c r="G29" s="56"/>
      <c r="H29" s="56"/>
      <c r="I29" s="56"/>
      <c r="J29" s="56"/>
      <c r="K29" s="56"/>
    </row>
    <row r="30" spans="1:11" s="53" customFormat="1" ht="16.5" customHeight="1" x14ac:dyDescent="0.2">
      <c r="A30" s="21" t="s">
        <v>55</v>
      </c>
      <c r="B30" s="11">
        <v>0.19543519741670337</v>
      </c>
      <c r="C30" s="11">
        <v>0.17150266330249508</v>
      </c>
      <c r="D30" s="11">
        <v>0.17708333333333334</v>
      </c>
      <c r="E30" s="11">
        <v>0.18687751179451337</v>
      </c>
      <c r="F30" s="12">
        <v>0.18494749124854143</v>
      </c>
      <c r="G30" s="56"/>
      <c r="H30" s="56"/>
      <c r="I30" s="56"/>
      <c r="J30" s="56"/>
      <c r="K30" s="56"/>
    </row>
    <row r="31" spans="1:11" s="53" customFormat="1" ht="16.5" customHeight="1" x14ac:dyDescent="0.2">
      <c r="A31" s="21" t="s">
        <v>56</v>
      </c>
      <c r="B31" s="11">
        <v>0.36382054992764112</v>
      </c>
      <c r="C31" s="11">
        <v>0.32715376226826609</v>
      </c>
      <c r="D31" s="11">
        <v>0.26283269961977185</v>
      </c>
      <c r="E31" s="11">
        <v>0.35341755749919013</v>
      </c>
      <c r="F31" s="12">
        <v>0.30231866825208087</v>
      </c>
      <c r="G31" s="56"/>
      <c r="H31" s="56"/>
      <c r="I31" s="56"/>
      <c r="J31" s="56"/>
      <c r="K31" s="56"/>
    </row>
    <row r="32" spans="1:11" s="53" customFormat="1" ht="16.5" customHeight="1" x14ac:dyDescent="0.2">
      <c r="A32" s="21" t="s">
        <v>57</v>
      </c>
      <c r="B32" s="11">
        <v>0.1295603507616796</v>
      </c>
      <c r="C32" s="11">
        <v>0.13429915004235185</v>
      </c>
      <c r="D32" s="11">
        <v>0.12882114389595861</v>
      </c>
      <c r="E32" s="11">
        <v>0.13109038079217006</v>
      </c>
      <c r="F32" s="12">
        <v>0.11092366090257276</v>
      </c>
      <c r="G32" s="56"/>
      <c r="H32" s="56"/>
      <c r="I32" s="56"/>
      <c r="J32" s="56"/>
      <c r="K32" s="56"/>
    </row>
    <row r="33" spans="1:11" s="53" customFormat="1" ht="16.5" customHeight="1" x14ac:dyDescent="0.2">
      <c r="A33" s="21" t="s">
        <v>115</v>
      </c>
      <c r="B33" s="11">
        <v>0.36713187126174879</v>
      </c>
      <c r="C33" s="11">
        <v>0.42403486924034867</v>
      </c>
      <c r="D33" s="11">
        <v>0.37540348612007746</v>
      </c>
      <c r="E33" s="11">
        <v>0.46707229778095921</v>
      </c>
      <c r="F33" s="12">
        <v>0.53655705996131531</v>
      </c>
      <c r="G33" s="56"/>
      <c r="H33" s="56"/>
      <c r="I33" s="56"/>
      <c r="J33" s="56"/>
      <c r="K33" s="56"/>
    </row>
    <row r="34" spans="1:11" s="53" customFormat="1" ht="16.5" customHeight="1" x14ac:dyDescent="0.2">
      <c r="A34" s="1" t="s">
        <v>59</v>
      </c>
      <c r="B34" s="3">
        <v>9.6306732133017547E-2</v>
      </c>
      <c r="C34" s="3">
        <v>9.675034453781288E-2</v>
      </c>
      <c r="D34" s="3">
        <v>9.6349275945909016E-2</v>
      </c>
      <c r="E34" s="3">
        <v>0.10897032387893958</v>
      </c>
      <c r="F34" s="3">
        <v>9.9411038524207268E-2</v>
      </c>
      <c r="G34" s="56"/>
      <c r="H34" s="56"/>
      <c r="I34" s="56"/>
      <c r="J34" s="56"/>
      <c r="K34" s="56"/>
    </row>
    <row r="35" spans="1:11" ht="16.5" customHeight="1" x14ac:dyDescent="0.2"/>
    <row r="36" spans="1:11" ht="13.5" customHeight="1" x14ac:dyDescent="0.2"/>
    <row r="37" spans="1:11" ht="13.5" customHeight="1" x14ac:dyDescent="0.2">
      <c r="A37" s="56"/>
    </row>
    <row r="39" spans="1:11" x14ac:dyDescent="0.2">
      <c r="A39" s="56"/>
    </row>
    <row r="40" spans="1:11" x14ac:dyDescent="0.2">
      <c r="A40" s="56"/>
    </row>
    <row r="41" spans="1:11" x14ac:dyDescent="0.2">
      <c r="A41" s="56"/>
    </row>
    <row r="42" spans="1:11" x14ac:dyDescent="0.2">
      <c r="A42" s="56"/>
    </row>
  </sheetData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36" max="7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24</vt:i4>
      </vt:variant>
    </vt:vector>
  </HeadingPairs>
  <TitlesOfParts>
    <vt:vector size="37" baseType="lpstr">
      <vt:lpstr>Descriptif</vt:lpstr>
      <vt:lpstr>taux 1.1</vt:lpstr>
      <vt:lpstr>taux 1.2</vt:lpstr>
      <vt:lpstr>taux 1.3</vt:lpstr>
      <vt:lpstr>taux 1.4</vt:lpstr>
      <vt:lpstr>taux 2.1</vt:lpstr>
      <vt:lpstr>racine 2.3</vt:lpstr>
      <vt:lpstr>racine 2.3b</vt:lpstr>
      <vt:lpstr>taux 2.4</vt:lpstr>
      <vt:lpstr>nombre 2.5</vt:lpstr>
      <vt:lpstr>nombre 2.6</vt:lpstr>
      <vt:lpstr>nombre 2.7</vt:lpstr>
      <vt:lpstr>taux 2.8</vt:lpstr>
      <vt:lpstr>Descriptif!Impression_des_titres</vt:lpstr>
      <vt:lpstr>'nombre 2.5'!Impression_des_titres</vt:lpstr>
      <vt:lpstr>'nombre 2.6'!Impression_des_titres</vt:lpstr>
      <vt:lpstr>'nombre 2.7'!Impression_des_titres</vt:lpstr>
      <vt:lpstr>'taux 1.1'!Impression_des_titres</vt:lpstr>
      <vt:lpstr>'taux 1.2'!Impression_des_titres</vt:lpstr>
      <vt:lpstr>'taux 1.3'!Impression_des_titres</vt:lpstr>
      <vt:lpstr>'taux 1.4'!Impression_des_titres</vt:lpstr>
      <vt:lpstr>'taux 2.1'!Impression_des_titres</vt:lpstr>
      <vt:lpstr>'taux 2.4'!Impression_des_titres</vt:lpstr>
      <vt:lpstr>'taux 2.8'!Impression_des_titres</vt:lpstr>
      <vt:lpstr>Descriptif!Zone_d_impression</vt:lpstr>
      <vt:lpstr>'nombre 2.5'!Zone_d_impression</vt:lpstr>
      <vt:lpstr>'nombre 2.6'!Zone_d_impression</vt:lpstr>
      <vt:lpstr>'nombre 2.7'!Zone_d_impression</vt:lpstr>
      <vt:lpstr>'racine 2.3'!Zone_d_impression</vt:lpstr>
      <vt:lpstr>'racine 2.3b'!Zone_d_impression</vt:lpstr>
      <vt:lpstr>'taux 1.1'!Zone_d_impression</vt:lpstr>
      <vt:lpstr>'taux 1.2'!Zone_d_impression</vt:lpstr>
      <vt:lpstr>'taux 1.3'!Zone_d_impression</vt:lpstr>
      <vt:lpstr>'taux 1.4'!Zone_d_impression</vt:lpstr>
      <vt:lpstr>'taux 2.1'!Zone_d_impression</vt:lpstr>
      <vt:lpstr>'taux 2.4'!Zone_d_impression</vt:lpstr>
      <vt:lpstr>'taux 2.8'!Zone_d_impression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Hocquette</dc:creator>
  <cp:lastModifiedBy>Delphine HOCQUETTE</cp:lastModifiedBy>
  <cp:lastPrinted>2013-07-15T06:27:44Z</cp:lastPrinted>
  <dcterms:created xsi:type="dcterms:W3CDTF">2010-11-29T14:04:48Z</dcterms:created>
  <dcterms:modified xsi:type="dcterms:W3CDTF">2022-08-19T14:15:28Z</dcterms:modified>
</cp:coreProperties>
</file>