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CBT\Suivi_depenses\Analyse activité\GDR chir ambu\donnees\2016\"/>
    </mc:Choice>
  </mc:AlternateContent>
  <bookViews>
    <workbookView xWindow="-435" yWindow="4350" windowWidth="24045" windowHeight="4710" tabRatio="839"/>
  </bookViews>
  <sheets>
    <sheet name="Descriptif" sheetId="10" r:id="rId1"/>
    <sheet name="taux 1.1" sheetId="5" r:id="rId2"/>
    <sheet name="taux 1.2" sheetId="6" r:id="rId3"/>
    <sheet name="taux 1.3" sheetId="7" r:id="rId4"/>
    <sheet name="taux 1.4" sheetId="8" r:id="rId5"/>
    <sheet name="taux 2.1" sheetId="11" r:id="rId6"/>
    <sheet name="racine 2.3" sheetId="28" r:id="rId7"/>
    <sheet name="racine 2.3b" sheetId="29" r:id="rId8"/>
    <sheet name="taux 2.4" sheetId="16" r:id="rId9"/>
    <sheet name="nombre 2.5" sheetId="17" r:id="rId10"/>
    <sheet name="nombre 2.6" sheetId="18" r:id="rId11"/>
    <sheet name="nombre 2.7" sheetId="19" r:id="rId12"/>
    <sheet name="taux 2.8" sheetId="9" r:id="rId13"/>
  </sheets>
  <definedNames>
    <definedName name="_xlnm._FilterDatabase" localSheetId="6" hidden="1">'racine 2.3'!$A$4:$I$235</definedName>
    <definedName name="_xlnm._FilterDatabase" localSheetId="7" hidden="1">'racine 2.3b'!$A$4:$J$235</definedName>
    <definedName name="_xlnm.Print_Titles" localSheetId="0">Descriptif!$1:$3</definedName>
    <definedName name="_xlnm.Print_Titles" localSheetId="9">'nombre 2.5'!$1:$36</definedName>
    <definedName name="_xlnm.Print_Titles" localSheetId="10">'nombre 2.6'!$1:$36</definedName>
    <definedName name="_xlnm.Print_Titles" localSheetId="11">'nombre 2.7'!$1:$36</definedName>
    <definedName name="_xlnm.Print_Titles" localSheetId="1">'taux 1.1'!$1:$6</definedName>
    <definedName name="_xlnm.Print_Titles" localSheetId="2">'taux 1.2'!$1:$6</definedName>
    <definedName name="_xlnm.Print_Titles" localSheetId="3">'taux 1.3'!$1:$6</definedName>
    <definedName name="_xlnm.Print_Titles" localSheetId="4">'taux 1.4'!$1:$6</definedName>
    <definedName name="_xlnm.Print_Titles" localSheetId="5">'taux 2.1'!$1:$2</definedName>
    <definedName name="_xlnm.Print_Titles" localSheetId="8">'taux 2.4'!$1:$13</definedName>
    <definedName name="_xlnm.Print_Titles" localSheetId="12">'taux 2.8'!$1:$2</definedName>
    <definedName name="_xlnm.Print_Area" localSheetId="0">Descriptif!$A$1:$H$51</definedName>
    <definedName name="_xlnm.Print_Area" localSheetId="9">'nombre 2.5'!$A$1:$F$67</definedName>
    <definedName name="_xlnm.Print_Area" localSheetId="10">'nombre 2.6'!$A$1:$F$67</definedName>
    <definedName name="_xlnm.Print_Area" localSheetId="11">'nombre 2.7'!$A$1:$F$14</definedName>
    <definedName name="_xlnm.Print_Area" localSheetId="6">'racine 2.3'!$A$1:$G$120</definedName>
    <definedName name="_xlnm.Print_Area" localSheetId="7">'racine 2.3b'!$A$1:$G$120</definedName>
    <definedName name="_xlnm.Print_Area" localSheetId="1">'taux 1.1'!$A$1:$K$33</definedName>
    <definedName name="_xlnm.Print_Area" localSheetId="2">'taux 1.2'!$A$1:$K$33</definedName>
    <definedName name="_xlnm.Print_Area" localSheetId="3">'taux 1.3'!$A$1:$G$114</definedName>
    <definedName name="_xlnm.Print_Area" localSheetId="4">'taux 1.4'!$A$1:$G$114</definedName>
    <definedName name="_xlnm.Print_Area" localSheetId="5">'taux 2.1'!$A$1:$F$67</definedName>
    <definedName name="_xlnm.Print_Area" localSheetId="8">'taux 2.4'!$A$1:$G$65</definedName>
    <definedName name="_xlnm.Print_Area" localSheetId="12">'taux 2.8'!$A$1:$D$29</definedName>
  </definedNames>
  <calcPr calcId="152511"/>
</workbook>
</file>

<file path=xl/calcChain.xml><?xml version="1.0" encoding="utf-8"?>
<calcChain xmlns="http://schemas.openxmlformats.org/spreadsheetml/2006/main">
  <c r="F64" i="19" l="1"/>
  <c r="C34" i="18" l="1"/>
  <c r="D34" i="18"/>
  <c r="E34" i="18"/>
  <c r="F34" i="18"/>
  <c r="G34" i="18"/>
  <c r="H34" i="18"/>
  <c r="I34" i="18"/>
  <c r="J34" i="18"/>
  <c r="K34" i="18"/>
  <c r="B34" i="18"/>
  <c r="G34" i="17"/>
  <c r="H34" i="17"/>
  <c r="I34" i="17"/>
  <c r="J34" i="17"/>
  <c r="K34" i="17"/>
  <c r="C34" i="17"/>
  <c r="D34" i="17"/>
  <c r="E34" i="17"/>
  <c r="F34" i="17"/>
  <c r="B34" i="17"/>
  <c r="B18" i="19" l="1"/>
  <c r="C18" i="19"/>
  <c r="D18" i="19"/>
  <c r="E18" i="19"/>
  <c r="F18" i="19"/>
  <c r="G18" i="19"/>
  <c r="H18" i="19"/>
  <c r="I18" i="19"/>
  <c r="J18" i="19"/>
  <c r="K18" i="19"/>
  <c r="B19" i="19"/>
  <c r="C19" i="19"/>
  <c r="D19" i="19"/>
  <c r="E19" i="19"/>
  <c r="F19" i="19"/>
  <c r="G19" i="19"/>
  <c r="H19" i="19"/>
  <c r="I19" i="19"/>
  <c r="J19" i="19"/>
  <c r="K19" i="19"/>
  <c r="B20" i="19"/>
  <c r="C20" i="19"/>
  <c r="D20" i="19"/>
  <c r="E20" i="19"/>
  <c r="F20" i="19"/>
  <c r="G20" i="19"/>
  <c r="H20" i="19"/>
  <c r="I20" i="19"/>
  <c r="J20" i="19"/>
  <c r="K20" i="19"/>
  <c r="B21" i="19"/>
  <c r="C21" i="19"/>
  <c r="D21" i="19"/>
  <c r="E21" i="19"/>
  <c r="F21" i="19"/>
  <c r="G21" i="19"/>
  <c r="H21" i="19"/>
  <c r="I21" i="19"/>
  <c r="J21" i="19"/>
  <c r="K21" i="19"/>
  <c r="B22" i="19"/>
  <c r="C22" i="19"/>
  <c r="D22" i="19"/>
  <c r="E22" i="19"/>
  <c r="F22" i="19"/>
  <c r="G22" i="19"/>
  <c r="H22" i="19"/>
  <c r="I22" i="19"/>
  <c r="J22" i="19"/>
  <c r="K22" i="19"/>
  <c r="B23" i="19"/>
  <c r="C23" i="19"/>
  <c r="D23" i="19"/>
  <c r="E23" i="19"/>
  <c r="F23" i="19"/>
  <c r="G23" i="19"/>
  <c r="H23" i="19"/>
  <c r="I23" i="19"/>
  <c r="J23" i="19"/>
  <c r="K23" i="19"/>
  <c r="B24" i="19"/>
  <c r="C24" i="19"/>
  <c r="D24" i="19"/>
  <c r="E24" i="19"/>
  <c r="F24" i="19"/>
  <c r="G24" i="19"/>
  <c r="H24" i="19"/>
  <c r="I24" i="19"/>
  <c r="J24" i="19"/>
  <c r="K24" i="19"/>
  <c r="B25" i="19"/>
  <c r="C25" i="19"/>
  <c r="D25" i="19"/>
  <c r="E25" i="19"/>
  <c r="F25" i="19"/>
  <c r="G25" i="19"/>
  <c r="H25" i="19"/>
  <c r="I25" i="19"/>
  <c r="J25" i="19"/>
  <c r="K25" i="19"/>
  <c r="B26" i="19"/>
  <c r="C26" i="19"/>
  <c r="D26" i="19"/>
  <c r="E26" i="19"/>
  <c r="F26" i="19"/>
  <c r="G26" i="19"/>
  <c r="H26" i="19"/>
  <c r="I26" i="19"/>
  <c r="J26" i="19"/>
  <c r="K26" i="19"/>
  <c r="B27" i="19"/>
  <c r="C27" i="19"/>
  <c r="D27" i="19"/>
  <c r="E27" i="19"/>
  <c r="F27" i="19"/>
  <c r="G27" i="19"/>
  <c r="H27" i="19"/>
  <c r="I27" i="19"/>
  <c r="J27" i="19"/>
  <c r="K27" i="19"/>
  <c r="B28" i="19"/>
  <c r="C28" i="19"/>
  <c r="D28" i="19"/>
  <c r="E28" i="19"/>
  <c r="F28" i="19"/>
  <c r="G28" i="19"/>
  <c r="H28" i="19"/>
  <c r="I28" i="19"/>
  <c r="J28" i="19"/>
  <c r="K28" i="19"/>
  <c r="B29" i="19"/>
  <c r="C29" i="19"/>
  <c r="D29" i="19"/>
  <c r="E29" i="19"/>
  <c r="F29" i="19"/>
  <c r="G29" i="19"/>
  <c r="H29" i="19"/>
  <c r="I29" i="19"/>
  <c r="J29" i="19"/>
  <c r="K29" i="19"/>
  <c r="B30" i="19"/>
  <c r="C30" i="19"/>
  <c r="D30" i="19"/>
  <c r="E30" i="19"/>
  <c r="F30" i="19"/>
  <c r="G30" i="19"/>
  <c r="H30" i="19"/>
  <c r="I30" i="19"/>
  <c r="J30" i="19"/>
  <c r="K30" i="19"/>
  <c r="B31" i="19"/>
  <c r="C31" i="19"/>
  <c r="D31" i="19"/>
  <c r="E31" i="19"/>
  <c r="F31" i="19"/>
  <c r="G31" i="19"/>
  <c r="H31" i="19"/>
  <c r="I31" i="19"/>
  <c r="J31" i="19"/>
  <c r="K31" i="19"/>
  <c r="B32" i="19"/>
  <c r="C32" i="19"/>
  <c r="D32" i="19"/>
  <c r="E32" i="19"/>
  <c r="F32" i="19"/>
  <c r="G32" i="19"/>
  <c r="H32" i="19"/>
  <c r="I32" i="19"/>
  <c r="J32" i="19"/>
  <c r="K32" i="19"/>
  <c r="B33" i="19"/>
  <c r="C33" i="19"/>
  <c r="D33" i="19"/>
  <c r="E33" i="19"/>
  <c r="F33" i="19"/>
  <c r="G33" i="19"/>
  <c r="H33" i="19"/>
  <c r="I33" i="19"/>
  <c r="J33" i="19"/>
  <c r="K33" i="19"/>
  <c r="K17" i="19"/>
  <c r="J17" i="19"/>
  <c r="I17" i="19"/>
  <c r="H17" i="19"/>
  <c r="G17" i="19"/>
  <c r="F17" i="19"/>
  <c r="E17" i="19"/>
  <c r="D17" i="19"/>
  <c r="C17" i="19"/>
  <c r="B17" i="19"/>
  <c r="K12" i="19" l="1"/>
  <c r="J12" i="19"/>
  <c r="I12" i="19"/>
  <c r="H12" i="19"/>
  <c r="G12" i="19"/>
  <c r="K11" i="19"/>
  <c r="J11" i="19"/>
  <c r="I11" i="19"/>
  <c r="H11" i="19"/>
  <c r="G11" i="19"/>
  <c r="K10" i="19"/>
  <c r="J10" i="19"/>
  <c r="I10" i="19"/>
  <c r="H10" i="19"/>
  <c r="G10" i="19"/>
  <c r="K9" i="19"/>
  <c r="J9" i="19"/>
  <c r="I9" i="19"/>
  <c r="H9" i="19"/>
  <c r="G9" i="19"/>
  <c r="K8" i="19"/>
  <c r="J8" i="19"/>
  <c r="I8" i="19"/>
  <c r="H8" i="19"/>
  <c r="G8" i="19"/>
  <c r="K7" i="19"/>
  <c r="J7" i="19"/>
  <c r="I7" i="19"/>
  <c r="H7" i="19"/>
  <c r="G7" i="19"/>
  <c r="K6" i="19"/>
  <c r="J6" i="19"/>
  <c r="I6" i="19"/>
  <c r="H6" i="19"/>
  <c r="G6" i="19"/>
  <c r="K63" i="19"/>
  <c r="J63" i="19"/>
  <c r="I63" i="19"/>
  <c r="H63" i="19"/>
  <c r="G63" i="19"/>
  <c r="K62" i="19"/>
  <c r="J62" i="19"/>
  <c r="I62" i="19"/>
  <c r="H62" i="19"/>
  <c r="G62" i="19"/>
  <c r="K61" i="19"/>
  <c r="J61" i="19"/>
  <c r="I61" i="19"/>
  <c r="H61" i="19"/>
  <c r="G61" i="19"/>
  <c r="K60" i="19"/>
  <c r="J60" i="19"/>
  <c r="I60" i="19"/>
  <c r="H60" i="19"/>
  <c r="G60" i="19"/>
  <c r="K59" i="19"/>
  <c r="J59" i="19"/>
  <c r="I59" i="19"/>
  <c r="H59" i="19"/>
  <c r="G59" i="19"/>
  <c r="K58" i="19"/>
  <c r="J58" i="19"/>
  <c r="I58" i="19"/>
  <c r="H58" i="19"/>
  <c r="G58" i="19"/>
  <c r="K57" i="19"/>
  <c r="J57" i="19"/>
  <c r="I57" i="19"/>
  <c r="H57" i="19"/>
  <c r="G57" i="19"/>
  <c r="K56" i="19"/>
  <c r="J56" i="19"/>
  <c r="I56" i="19"/>
  <c r="H56" i="19"/>
  <c r="G56" i="19"/>
  <c r="K55" i="19"/>
  <c r="J55" i="19"/>
  <c r="I55" i="19"/>
  <c r="H55" i="19"/>
  <c r="G55" i="19"/>
  <c r="K54" i="19"/>
  <c r="J54" i="19"/>
  <c r="I54" i="19"/>
  <c r="H54" i="19"/>
  <c r="G54" i="19"/>
  <c r="K53" i="19"/>
  <c r="J53" i="19"/>
  <c r="I53" i="19"/>
  <c r="H53" i="19"/>
  <c r="G53" i="19"/>
  <c r="K52" i="19"/>
  <c r="J52" i="19"/>
  <c r="I52" i="19"/>
  <c r="H52" i="19"/>
  <c r="G52" i="19"/>
  <c r="K51" i="19"/>
  <c r="J51" i="19"/>
  <c r="I51" i="19"/>
  <c r="H51" i="19"/>
  <c r="G51" i="19"/>
  <c r="K50" i="19"/>
  <c r="J50" i="19"/>
  <c r="I50" i="19"/>
  <c r="H50" i="19"/>
  <c r="G50" i="19"/>
  <c r="K49" i="19"/>
  <c r="J49" i="19"/>
  <c r="I49" i="19"/>
  <c r="H49" i="19"/>
  <c r="G49" i="19"/>
  <c r="K48" i="19"/>
  <c r="J48" i="19"/>
  <c r="I48" i="19"/>
  <c r="H48" i="19"/>
  <c r="G48" i="19"/>
  <c r="K47" i="19"/>
  <c r="J47" i="19"/>
  <c r="I47" i="19"/>
  <c r="H47" i="19"/>
  <c r="G47" i="19"/>
  <c r="K46" i="19"/>
  <c r="J46" i="19"/>
  <c r="I46" i="19"/>
  <c r="H46" i="19"/>
  <c r="G46" i="19"/>
  <c r="K45" i="19"/>
  <c r="J45" i="19"/>
  <c r="I45" i="19"/>
  <c r="H45" i="19"/>
  <c r="G45" i="19"/>
  <c r="K44" i="19"/>
  <c r="J44" i="19"/>
  <c r="I44" i="19"/>
  <c r="H44" i="19"/>
  <c r="G44" i="19"/>
  <c r="K43" i="19"/>
  <c r="J43" i="19"/>
  <c r="I43" i="19"/>
  <c r="H43" i="19"/>
  <c r="G43" i="19"/>
  <c r="K42" i="19"/>
  <c r="J42" i="19"/>
  <c r="I42" i="19"/>
  <c r="H42" i="19"/>
  <c r="G42" i="19"/>
  <c r="K41" i="19"/>
  <c r="J41" i="19"/>
  <c r="I41" i="19"/>
  <c r="H41" i="19"/>
  <c r="G41" i="19"/>
  <c r="K40" i="19"/>
  <c r="J40" i="19"/>
  <c r="I40" i="19"/>
  <c r="H40" i="19"/>
  <c r="G40" i="19"/>
  <c r="K39" i="19"/>
  <c r="J39" i="19"/>
  <c r="I39" i="19"/>
  <c r="H39" i="19"/>
  <c r="G39" i="19"/>
  <c r="K38" i="19"/>
  <c r="J38" i="19"/>
  <c r="I38" i="19"/>
  <c r="H38" i="19"/>
  <c r="G38" i="19"/>
  <c r="K5" i="18"/>
  <c r="J5" i="18"/>
  <c r="I5" i="18"/>
  <c r="H5" i="18"/>
  <c r="G5" i="18"/>
  <c r="K64" i="18"/>
  <c r="J64" i="18"/>
  <c r="I64" i="18"/>
  <c r="H64" i="18"/>
  <c r="G64" i="18"/>
  <c r="K64" i="17"/>
  <c r="J64" i="17"/>
  <c r="I64" i="17"/>
  <c r="H64" i="17"/>
  <c r="G64" i="17"/>
  <c r="J13" i="18" l="1"/>
  <c r="J34" i="19"/>
  <c r="G13" i="18"/>
  <c r="G34" i="19"/>
  <c r="K13" i="18"/>
  <c r="H13" i="18"/>
  <c r="H34" i="19"/>
  <c r="I13" i="18"/>
  <c r="I34" i="19"/>
  <c r="K13" i="17"/>
  <c r="H64" i="19"/>
  <c r="J64" i="19"/>
  <c r="K64" i="19"/>
  <c r="G64" i="19"/>
  <c r="I64" i="19"/>
  <c r="H13" i="17"/>
  <c r="J13" i="17"/>
  <c r="G13" i="17"/>
  <c r="I13" i="17"/>
  <c r="B64" i="17"/>
  <c r="F64" i="17"/>
  <c r="E64" i="17"/>
  <c r="D64" i="17"/>
  <c r="C64" i="17"/>
  <c r="K13" i="19" l="1"/>
  <c r="K5" i="17"/>
  <c r="K5" i="19" s="1"/>
  <c r="K34" i="19"/>
  <c r="B13" i="17"/>
  <c r="I13" i="19"/>
  <c r="I5" i="17"/>
  <c r="I5" i="19" s="1"/>
  <c r="J5" i="17"/>
  <c r="J5" i="19" s="1"/>
  <c r="J13" i="19"/>
  <c r="G13" i="19"/>
  <c r="G5" i="17"/>
  <c r="G5" i="19" s="1"/>
  <c r="H5" i="17"/>
  <c r="H5" i="19" s="1"/>
  <c r="H13" i="19"/>
  <c r="F12" i="19" l="1"/>
  <c r="F7" i="19"/>
  <c r="F8" i="19"/>
  <c r="F9" i="19"/>
  <c r="F10" i="19"/>
  <c r="F11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F62" i="19"/>
  <c r="F63" i="19"/>
  <c r="F38" i="19"/>
  <c r="B10" i="19"/>
  <c r="C10" i="19"/>
  <c r="D10" i="19"/>
  <c r="E10" i="19"/>
  <c r="B9" i="19"/>
  <c r="C9" i="19"/>
  <c r="D9" i="19"/>
  <c r="E9" i="19"/>
  <c r="F5" i="18" l="1"/>
  <c r="F6" i="19"/>
  <c r="B5" i="18"/>
  <c r="D5" i="18"/>
  <c r="D12" i="19"/>
  <c r="D11" i="19"/>
  <c r="C12" i="19"/>
  <c r="C11" i="19"/>
  <c r="B12" i="19"/>
  <c r="B11" i="19"/>
  <c r="E12" i="19"/>
  <c r="E11" i="19"/>
  <c r="C5" i="18"/>
  <c r="E5" i="18"/>
  <c r="F64" i="18"/>
  <c r="F13" i="17"/>
  <c r="F13" i="18" l="1"/>
  <c r="F13" i="19" s="1"/>
  <c r="F34" i="19"/>
  <c r="F5" i="17"/>
  <c r="F5" i="19" s="1"/>
  <c r="E8" i="19"/>
  <c r="D8" i="19"/>
  <c r="C8" i="19"/>
  <c r="B8" i="19"/>
  <c r="E7" i="19"/>
  <c r="D7" i="19"/>
  <c r="C7" i="19"/>
  <c r="B7" i="19"/>
  <c r="E6" i="19"/>
  <c r="D6" i="19"/>
  <c r="C6" i="19"/>
  <c r="B6" i="19"/>
  <c r="E63" i="19"/>
  <c r="D63" i="19"/>
  <c r="C63" i="19"/>
  <c r="B63" i="19"/>
  <c r="E62" i="19"/>
  <c r="D62" i="19"/>
  <c r="C62" i="19"/>
  <c r="B62" i="19"/>
  <c r="E61" i="19"/>
  <c r="D61" i="19"/>
  <c r="C61" i="19"/>
  <c r="B61" i="19"/>
  <c r="E60" i="19"/>
  <c r="D60" i="19"/>
  <c r="C60" i="19"/>
  <c r="B60" i="19"/>
  <c r="E59" i="19"/>
  <c r="D59" i="19"/>
  <c r="C59" i="19"/>
  <c r="B59" i="19"/>
  <c r="E58" i="19"/>
  <c r="D58" i="19"/>
  <c r="C58" i="19"/>
  <c r="B58" i="19"/>
  <c r="E57" i="19"/>
  <c r="D57" i="19"/>
  <c r="C57" i="19"/>
  <c r="B57" i="19"/>
  <c r="E56" i="19"/>
  <c r="D56" i="19"/>
  <c r="C56" i="19"/>
  <c r="B56" i="19"/>
  <c r="E55" i="19"/>
  <c r="D55" i="19"/>
  <c r="C55" i="19"/>
  <c r="B55" i="19"/>
  <c r="E54" i="19"/>
  <c r="D54" i="19"/>
  <c r="C54" i="19"/>
  <c r="B54" i="19"/>
  <c r="E53" i="19"/>
  <c r="D53" i="19"/>
  <c r="C53" i="19"/>
  <c r="B53" i="19"/>
  <c r="E52" i="19"/>
  <c r="D52" i="19"/>
  <c r="C52" i="19"/>
  <c r="B52" i="19"/>
  <c r="E51" i="19"/>
  <c r="D51" i="19"/>
  <c r="C51" i="19"/>
  <c r="B51" i="19"/>
  <c r="E50" i="19"/>
  <c r="D50" i="19"/>
  <c r="C50" i="19"/>
  <c r="B50" i="19"/>
  <c r="E49" i="19"/>
  <c r="D49" i="19"/>
  <c r="C49" i="19"/>
  <c r="B49" i="19"/>
  <c r="E48" i="19"/>
  <c r="D48" i="19"/>
  <c r="C48" i="19"/>
  <c r="B48" i="19"/>
  <c r="E47" i="19"/>
  <c r="D47" i="19"/>
  <c r="C47" i="19"/>
  <c r="B47" i="19"/>
  <c r="E46" i="19"/>
  <c r="D46" i="19"/>
  <c r="C46" i="19"/>
  <c r="B46" i="19"/>
  <c r="E45" i="19"/>
  <c r="D45" i="19"/>
  <c r="C45" i="19"/>
  <c r="B45" i="19"/>
  <c r="E44" i="19"/>
  <c r="D44" i="19"/>
  <c r="C44" i="19"/>
  <c r="B44" i="19"/>
  <c r="E43" i="19"/>
  <c r="D43" i="19"/>
  <c r="C43" i="19"/>
  <c r="B43" i="19"/>
  <c r="E42" i="19"/>
  <c r="D42" i="19"/>
  <c r="C42" i="19"/>
  <c r="B42" i="19"/>
  <c r="E41" i="19"/>
  <c r="D41" i="19"/>
  <c r="C41" i="19"/>
  <c r="B41" i="19"/>
  <c r="E40" i="19"/>
  <c r="D40" i="19"/>
  <c r="C40" i="19"/>
  <c r="B40" i="19"/>
  <c r="E39" i="19"/>
  <c r="D39" i="19"/>
  <c r="C39" i="19"/>
  <c r="B39" i="19"/>
  <c r="E38" i="19"/>
  <c r="D38" i="19"/>
  <c r="C38" i="19"/>
  <c r="B38" i="19"/>
  <c r="E64" i="18"/>
  <c r="D64" i="18"/>
  <c r="C64" i="18"/>
  <c r="B64" i="18"/>
  <c r="E13" i="17"/>
  <c r="D13" i="17"/>
  <c r="C13" i="17"/>
  <c r="C13" i="18" l="1"/>
  <c r="C13" i="19" s="1"/>
  <c r="C34" i="19"/>
  <c r="D13" i="18"/>
  <c r="D13" i="19" s="1"/>
  <c r="D34" i="19"/>
  <c r="E13" i="18"/>
  <c r="E13" i="19" s="1"/>
  <c r="E34" i="19"/>
  <c r="B34" i="19"/>
  <c r="B13" i="18"/>
  <c r="B13" i="19" s="1"/>
  <c r="B5" i="17"/>
  <c r="B5" i="19" s="1"/>
  <c r="C5" i="17"/>
  <c r="C5" i="19" s="1"/>
  <c r="D5" i="17"/>
  <c r="D5" i="19" s="1"/>
  <c r="E5" i="17"/>
  <c r="E5" i="19" s="1"/>
  <c r="E64" i="19"/>
  <c r="B64" i="19"/>
  <c r="C64" i="19"/>
  <c r="D64" i="19"/>
</calcChain>
</file>

<file path=xl/sharedStrings.xml><?xml version="1.0" encoding="utf-8"?>
<sst xmlns="http://schemas.openxmlformats.org/spreadsheetml/2006/main" count="3392" uniqueCount="1180">
  <si>
    <t>Région</t>
  </si>
  <si>
    <t>Taux brut</t>
  </si>
  <si>
    <t>Taux stand.</t>
  </si>
  <si>
    <t>(Standardisation par sexe et âge)</t>
  </si>
  <si>
    <t>par tranche d'âge</t>
  </si>
  <si>
    <t>Classe d'âge</t>
  </si>
  <si>
    <t>Taux de recours</t>
  </si>
  <si>
    <t xml:space="preserve">2.8 Répartition des modes de sortie et destintaion des séjours en C réalisés en 0 jour </t>
  </si>
  <si>
    <t>Mode de sortie</t>
  </si>
  <si>
    <t>Nombre de séjours</t>
  </si>
  <si>
    <t>% séjours</t>
  </si>
  <si>
    <t>6 : Mutation</t>
  </si>
  <si>
    <t>7 : transfert normal</t>
  </si>
  <si>
    <t>8 : domicile</t>
  </si>
  <si>
    <t xml:space="preserve">9 : décès </t>
  </si>
  <si>
    <t>TOTAL</t>
  </si>
  <si>
    <t>Destination (1)</t>
  </si>
  <si>
    <t>1 : vers une unité de soins de courte durée</t>
  </si>
  <si>
    <t>2 : vers une unité de soins de suite et de réadaptation</t>
  </si>
  <si>
    <t xml:space="preserve">3 : vers une unité de soins de longue durée </t>
  </si>
  <si>
    <t>4 : en psychiatrie</t>
  </si>
  <si>
    <t>6 : hospitalisation à domicile</t>
  </si>
  <si>
    <t>7 : structure d'hébergement médico-sociale</t>
  </si>
  <si>
    <t>VIDE</t>
  </si>
  <si>
    <t>(1) la destination est renseignée si nécessaire</t>
  </si>
  <si>
    <t>Hors GHM Erreur, PIE et séances</t>
  </si>
  <si>
    <t xml:space="preserve">                  en chirurgie et en chirurgie ambulatoire.</t>
  </si>
  <si>
    <t xml:space="preserve"> - &lt;5 ans</t>
  </si>
  <si>
    <t>- De 5 ans à 9 ans</t>
  </si>
  <si>
    <t>- De 10 ans à 14 ans</t>
  </si>
  <si>
    <t>- De 15 ans à 19 ans</t>
  </si>
  <si>
    <t>- De 20 ans à 24 ans</t>
  </si>
  <si>
    <t>- De 25 ans à 29 ans</t>
  </si>
  <si>
    <t>- De 30 ans à 34 ans</t>
  </si>
  <si>
    <t>- De 35 ans à 39 ans</t>
  </si>
  <si>
    <t>- De 40 ans à 44 ans</t>
  </si>
  <si>
    <t>- De 45 ans à 49 ans</t>
  </si>
  <si>
    <t>- De 50 ans à 54 ans</t>
  </si>
  <si>
    <t>- De 55 ans à 59 ans</t>
  </si>
  <si>
    <t>- De 60 ans à 64 ans</t>
  </si>
  <si>
    <t>- De 65 ans à 69 ans</t>
  </si>
  <si>
    <t>- De 70 ans à 74 ans</t>
  </si>
  <si>
    <t>- De 75 ans à 79 ans</t>
  </si>
  <si>
    <t>- De 80 ans à 84 ans</t>
  </si>
  <si>
    <t>- De 85 ans à 89 ans</t>
  </si>
  <si>
    <t>- De 90 ans à 94 ans</t>
  </si>
  <si>
    <t>- 95 ans et plus</t>
  </si>
  <si>
    <t xml:space="preserve">11  - Ile-de-France </t>
  </si>
  <si>
    <t xml:space="preserve">21  - Champagne-Ardennes </t>
  </si>
  <si>
    <t xml:space="preserve">22  - Picardie </t>
  </si>
  <si>
    <t xml:space="preserve">23  - Haute-Normandie </t>
  </si>
  <si>
    <t xml:space="preserve">24  - Centre </t>
  </si>
  <si>
    <t xml:space="preserve">25  - Basse-Normandie </t>
  </si>
  <si>
    <t xml:space="preserve">26  - Bourgogne </t>
  </si>
  <si>
    <t xml:space="preserve">31  - Nord-Pas-de-Calais </t>
  </si>
  <si>
    <t xml:space="preserve">41  - Lorraine </t>
  </si>
  <si>
    <t xml:space="preserve">42  - Alsace </t>
  </si>
  <si>
    <t xml:space="preserve">43  - Franche-Comté </t>
  </si>
  <si>
    <t xml:space="preserve">52  - Pays de la Loire </t>
  </si>
  <si>
    <t xml:space="preserve">53  - Bretagne </t>
  </si>
  <si>
    <t xml:space="preserve">54  - Poitou-Charentes </t>
  </si>
  <si>
    <t xml:space="preserve">72  - Aquitaine </t>
  </si>
  <si>
    <t xml:space="preserve">73  - Midi-Pyrénées </t>
  </si>
  <si>
    <t xml:space="preserve">74  - Limousin </t>
  </si>
  <si>
    <t xml:space="preserve">82  - Rhône-Alpes </t>
  </si>
  <si>
    <t xml:space="preserve">83  - Auvergne </t>
  </si>
  <si>
    <t xml:space="preserve">91  - Languedoc-Roussillon </t>
  </si>
  <si>
    <t xml:space="preserve">94  - Corse </t>
  </si>
  <si>
    <t xml:space="preserve">971 - Guadeloupe </t>
  </si>
  <si>
    <t xml:space="preserve">972 - Martinique </t>
  </si>
  <si>
    <t xml:space="preserve">973 - Guyane </t>
  </si>
  <si>
    <t xml:space="preserve">974 - La Réunion </t>
  </si>
  <si>
    <t xml:space="preserve">NATIONAL </t>
  </si>
  <si>
    <t>TOTAL (hors Mode de sortie 8 et Destination à vide)</t>
  </si>
  <si>
    <t xml:space="preserve">93  - Provence-Alpes-Côte-d'Azur </t>
  </si>
  <si>
    <t>11 - Ile-de-France</t>
  </si>
  <si>
    <t>21 - Champagne-Ardennes</t>
  </si>
  <si>
    <t>22 - Picardie</t>
  </si>
  <si>
    <t>23 - Haute-Normandie</t>
  </si>
  <si>
    <t>24 - Centre</t>
  </si>
  <si>
    <t>25 - Basse-Normandie</t>
  </si>
  <si>
    <t>26 - Bourgogne</t>
  </si>
  <si>
    <t>31 - Nord-Pas-de-Calais</t>
  </si>
  <si>
    <t>41 - Lorraine</t>
  </si>
  <si>
    <t>42 - Alsace</t>
  </si>
  <si>
    <t>43 - Franche-Comté</t>
  </si>
  <si>
    <t>52 - Pays de la Loire</t>
  </si>
  <si>
    <t>53 - Bretagne</t>
  </si>
  <si>
    <t>54 - Poitou-Charentes</t>
  </si>
  <si>
    <t>72 - Aquitaine</t>
  </si>
  <si>
    <t>73 - Midi-Pyrénées</t>
  </si>
  <si>
    <t>74 - Limousin</t>
  </si>
  <si>
    <t>82 - Rhône-Alpes</t>
  </si>
  <si>
    <t>83 - Auvergne</t>
  </si>
  <si>
    <t>91 - Languedoc-Roussillon</t>
  </si>
  <si>
    <t>93 - Provence-Alpes-Côte-d'Azur</t>
  </si>
  <si>
    <t>94 - Corse</t>
  </si>
  <si>
    <t>971 - Guadeloupe</t>
  </si>
  <si>
    <t>972 - Martinique</t>
  </si>
  <si>
    <t>973 - Guyane</t>
  </si>
  <si>
    <t>974 - La Réunion</t>
  </si>
  <si>
    <t>0 : Transfert provisoire pour ou après réalisation d'un acte</t>
  </si>
  <si>
    <t>NATIONAL</t>
  </si>
  <si>
    <t xml:space="preserve">-- ex DG </t>
  </si>
  <si>
    <t>- APHP</t>
  </si>
  <si>
    <t>- CH</t>
  </si>
  <si>
    <t>- CHU/CHR</t>
  </si>
  <si>
    <t>- ENBL</t>
  </si>
  <si>
    <t>--ex OQN</t>
  </si>
  <si>
    <t>Racine</t>
  </si>
  <si>
    <t>-- ex DG</t>
  </si>
  <si>
    <t>- CLCC</t>
  </si>
  <si>
    <t>- SSA</t>
  </si>
  <si>
    <r>
      <t>Objectifs</t>
    </r>
    <r>
      <rPr>
        <b/>
        <sz val="10"/>
        <rFont val="Arial"/>
        <family val="2"/>
      </rPr>
      <t xml:space="preserve"> : </t>
    </r>
    <r>
      <rPr>
        <sz val="10"/>
        <rFont val="Arial"/>
        <family val="2"/>
      </rPr>
      <t xml:space="preserve">Calcul par région des taux de recours bruts et standardisés par sexe et âge (hors obstétrique) </t>
    </r>
  </si>
  <si>
    <r>
      <t>Résultats</t>
    </r>
    <r>
      <rPr>
        <b/>
        <sz val="10"/>
        <rFont val="Arial"/>
        <family val="2"/>
      </rPr>
      <t xml:space="preserve"> :</t>
    </r>
  </si>
  <si>
    <t>Libellé</t>
  </si>
  <si>
    <t>2.4 Nombre de séjours chirurgicaux réalisés sans nuitée et non classés dans les GHM en J, rapporté au nombre total de séjours de chirurgie ambulatoire</t>
  </si>
  <si>
    <t>- Onglet nombre 2.5 : Volume d'activité de chirurgie en nombre de séjours en C</t>
  </si>
  <si>
    <t>- Onglet nombre 2.6 : Volume d'activité de chirurgie en nombre de séjours en C sans nuitée</t>
  </si>
  <si>
    <t>Les taux de recours sont calculés pour 1 000 habitants.</t>
  </si>
  <si>
    <r>
      <t>Sélection</t>
    </r>
    <r>
      <rPr>
        <b/>
        <sz val="10"/>
        <rFont val="Arial"/>
        <family val="2"/>
      </rPr>
      <t xml:space="preserve"> :</t>
    </r>
  </si>
  <si>
    <r>
      <t>Méthode</t>
    </r>
    <r>
      <rPr>
        <b/>
        <sz val="10"/>
        <rFont val="Arial"/>
        <family val="2"/>
      </rPr>
      <t xml:space="preserve"> :</t>
    </r>
  </si>
  <si>
    <t>Classes d'âge considérées pour la standardisation des taux de recours :</t>
  </si>
  <si>
    <t>-- ex OQN</t>
  </si>
  <si>
    <t>ANCIEN PERIMETRE :</t>
  </si>
  <si>
    <t>NOUVEAU PERIMETRE :</t>
  </si>
  <si>
    <t>- Onglet taux 1.4 : Taux de recours bruts en chirurgie ambulatoire par région par tranche d'âge (≤3ans, de 4 à 17 ans, de 18 à 74 ans et 75 ans et plus) (pour 1 000 habitants)</t>
  </si>
  <si>
    <t>- Onglet taux 1.1 : Taux de recours en chirurgie par région (pour 1 000 habitants)</t>
  </si>
  <si>
    <t>- Onglet taux 1.3 : Taux de recours bruts en chirurgie par région par tranche d'âge (≤3ans, de 4 à 17 ans, de 18 à 74 ans et plus de 75 ans) (pour 1 000 habitants)</t>
  </si>
  <si>
    <t>- Onglet taux 1.2 : Taux de recours en chirurgie ambulatoire par région (pour 1 000 habitants)</t>
  </si>
  <si>
    <t>- Onglet nombre 2.7 : Volume d'activité de chirurgie en nombre de séjours en C réalisés avec nuitée(s)</t>
  </si>
  <si>
    <t>- Onglet taux 2.4 : Nombre de séjours chirurgicaux réalisés sans nuitée et non classés dans les GHM en J, rapporté au nombre total de séjours de chirurgie ambulatoire</t>
  </si>
  <si>
    <t>ANCIEN PERIMETRE</t>
  </si>
  <si>
    <t>NOUVEAU PERIMETRE</t>
  </si>
  <si>
    <t>2.5 Volume d'activité de chirurgie en nombre de séjours</t>
  </si>
  <si>
    <t>2.6 Volume d'activité de chirurgie ambulatoire en nombre de séjours sans nuitée</t>
  </si>
  <si>
    <t>A : de_0_ans_a_4_ans</t>
  </si>
  <si>
    <t>B : de_5_ans_a_19_ans</t>
  </si>
  <si>
    <t>C : de_20_ans_a_74_ans</t>
  </si>
  <si>
    <t>D : 75_ans_et_plus</t>
  </si>
  <si>
    <t xml:space="preserve">- Onglet taux 2.1 : Taux global de chirurgie ambulatoire (séjours sans nuitée rapportés à l'ensemble des séjours de chaque périmètre)            </t>
  </si>
  <si>
    <t xml:space="preserve">- Onglet racine 2.3 : Taux de chirurgie ambulatoire par racine (séjours sans nuitée rapportés à l'ensemble des séjours de la racine)                                </t>
  </si>
  <si>
    <t xml:space="preserve">- Onglet racine 2.3b : Taux de chirurgie ambulatoire par racine (séjours de niveau J rapportés aux séjours de niveau 1+J)     </t>
  </si>
  <si>
    <t>Année de mise en place du tarif unique 1-J</t>
  </si>
  <si>
    <t xml:space="preserve">2.3 Taux de chirurgie ambulatoire par racine (séjours sans nuitée rapportés à l'ensemble des séjours de la racine)                                                             </t>
  </si>
  <si>
    <t xml:space="preserve">2.3b Taux de chirurgie ambulatoire par racine (séjours de niveau J rapportés aux séjours de niveau 1+J)                                                             </t>
  </si>
  <si>
    <t xml:space="preserve">2.1 Taux global de chirurgie ambulatoire (séjours sans nuitée rapportés à l'ensemble des séjours de chaque périmètre)                                                             </t>
  </si>
  <si>
    <t>01C03</t>
  </si>
  <si>
    <t>01C04</t>
  </si>
  <si>
    <t>01C05</t>
  </si>
  <si>
    <t>01C06</t>
  </si>
  <si>
    <t>01C08</t>
  </si>
  <si>
    <t>01C09</t>
  </si>
  <si>
    <t>01C10</t>
  </si>
  <si>
    <t>01C11</t>
  </si>
  <si>
    <t>01C12</t>
  </si>
  <si>
    <t>01C14</t>
  </si>
  <si>
    <t>01C15</t>
  </si>
  <si>
    <t>02C02</t>
  </si>
  <si>
    <t>02C03</t>
  </si>
  <si>
    <t>02C05</t>
  </si>
  <si>
    <t>02C06</t>
  </si>
  <si>
    <t>02C07</t>
  </si>
  <si>
    <t>02C08</t>
  </si>
  <si>
    <t>02C09</t>
  </si>
  <si>
    <t>02C10</t>
  </si>
  <si>
    <t>02C11</t>
  </si>
  <si>
    <t>02C12</t>
  </si>
  <si>
    <t>02C13</t>
  </si>
  <si>
    <t>03C05</t>
  </si>
  <si>
    <t>03C06</t>
  </si>
  <si>
    <t>03C07</t>
  </si>
  <si>
    <t>03C09</t>
  </si>
  <si>
    <t>03C10</t>
  </si>
  <si>
    <t>03C11</t>
  </si>
  <si>
    <t>03C12</t>
  </si>
  <si>
    <t>03C13</t>
  </si>
  <si>
    <t>03C14</t>
  </si>
  <si>
    <t>03C15</t>
  </si>
  <si>
    <t>03C16</t>
  </si>
  <si>
    <t>03C17</t>
  </si>
  <si>
    <t>03C18</t>
  </si>
  <si>
    <t>03C19</t>
  </si>
  <si>
    <t>03C20</t>
  </si>
  <si>
    <t>03C21</t>
  </si>
  <si>
    <t>03C24</t>
  </si>
  <si>
    <t>03C25</t>
  </si>
  <si>
    <t>03C26</t>
  </si>
  <si>
    <t>03C28</t>
  </si>
  <si>
    <t>03C29</t>
  </si>
  <si>
    <t>03C30</t>
  </si>
  <si>
    <t>03K02</t>
  </si>
  <si>
    <t>04C02</t>
  </si>
  <si>
    <t>04C03</t>
  </si>
  <si>
    <t>04C04</t>
  </si>
  <si>
    <t>05C02</t>
  </si>
  <si>
    <t>05C03</t>
  </si>
  <si>
    <t>05C04</t>
  </si>
  <si>
    <t>05C05</t>
  </si>
  <si>
    <t>05C06</t>
  </si>
  <si>
    <t>05C07</t>
  </si>
  <si>
    <t>05C08</t>
  </si>
  <si>
    <t>05C09</t>
  </si>
  <si>
    <t>05C10</t>
  </si>
  <si>
    <t>05C11</t>
  </si>
  <si>
    <t>05C12</t>
  </si>
  <si>
    <t>05C13</t>
  </si>
  <si>
    <t>05C14</t>
  </si>
  <si>
    <t>05C15</t>
  </si>
  <si>
    <t>05C17</t>
  </si>
  <si>
    <t>05C18</t>
  </si>
  <si>
    <t>05C19</t>
  </si>
  <si>
    <t>05C20</t>
  </si>
  <si>
    <t>05C21</t>
  </si>
  <si>
    <t>05C22</t>
  </si>
  <si>
    <t>05K14</t>
  </si>
  <si>
    <t>06C03</t>
  </si>
  <si>
    <t>06C04</t>
  </si>
  <si>
    <t>06C05</t>
  </si>
  <si>
    <t>06C07</t>
  </si>
  <si>
    <t>06C08</t>
  </si>
  <si>
    <t>06C09</t>
  </si>
  <si>
    <t>06C10</t>
  </si>
  <si>
    <t>06C12</t>
  </si>
  <si>
    <t>06C13</t>
  </si>
  <si>
    <t>06C14</t>
  </si>
  <si>
    <t>06C15</t>
  </si>
  <si>
    <t>06C16</t>
  </si>
  <si>
    <t>06C19</t>
  </si>
  <si>
    <t>06C20</t>
  </si>
  <si>
    <t>06C21</t>
  </si>
  <si>
    <t>06C22</t>
  </si>
  <si>
    <t>06C23</t>
  </si>
  <si>
    <t>06C24</t>
  </si>
  <si>
    <t>06C25</t>
  </si>
  <si>
    <t>07C06</t>
  </si>
  <si>
    <t>07C07</t>
  </si>
  <si>
    <t>07C08</t>
  </si>
  <si>
    <t>07C09</t>
  </si>
  <si>
    <t>07C10</t>
  </si>
  <si>
    <t>07C11</t>
  </si>
  <si>
    <t>07C12</t>
  </si>
  <si>
    <t>07C13</t>
  </si>
  <si>
    <t>07C14</t>
  </si>
  <si>
    <t>08C02</t>
  </si>
  <si>
    <t>08C04</t>
  </si>
  <si>
    <t>08C06</t>
  </si>
  <si>
    <t>08C12</t>
  </si>
  <si>
    <t>08C13</t>
  </si>
  <si>
    <t>08C14</t>
  </si>
  <si>
    <t>08C20</t>
  </si>
  <si>
    <t>08C21</t>
  </si>
  <si>
    <t>08C22</t>
  </si>
  <si>
    <t>08C24</t>
  </si>
  <si>
    <t>08C25</t>
  </si>
  <si>
    <t>08C27</t>
  </si>
  <si>
    <t>08C28</t>
  </si>
  <si>
    <t>08C29</t>
  </si>
  <si>
    <t>08C31</t>
  </si>
  <si>
    <t>08C32</t>
  </si>
  <si>
    <t>08C33</t>
  </si>
  <si>
    <t>08C34</t>
  </si>
  <si>
    <t>08C35</t>
  </si>
  <si>
    <t>08C36</t>
  </si>
  <si>
    <t>08C37</t>
  </si>
  <si>
    <t>08C38</t>
  </si>
  <si>
    <t>08C39</t>
  </si>
  <si>
    <t>08C40</t>
  </si>
  <si>
    <t>08C42</t>
  </si>
  <si>
    <t>08C43</t>
  </si>
  <si>
    <t>08C44</t>
  </si>
  <si>
    <t>08C45</t>
  </si>
  <si>
    <t>08C46</t>
  </si>
  <si>
    <t>08C47</t>
  </si>
  <si>
    <t>08C48</t>
  </si>
  <si>
    <t>08C49</t>
  </si>
  <si>
    <t>08C50</t>
  </si>
  <si>
    <t>08C51</t>
  </si>
  <si>
    <t>08C52</t>
  </si>
  <si>
    <t>08C53</t>
  </si>
  <si>
    <t>08C54</t>
  </si>
  <si>
    <t>08C55</t>
  </si>
  <si>
    <t>08C57</t>
  </si>
  <si>
    <t>08C58</t>
  </si>
  <si>
    <t>08C59</t>
  </si>
  <si>
    <t>08C60</t>
  </si>
  <si>
    <t>09C02</t>
  </si>
  <si>
    <t>09C03</t>
  </si>
  <si>
    <t>09C04</t>
  </si>
  <si>
    <t>09C05</t>
  </si>
  <si>
    <t>09C06</t>
  </si>
  <si>
    <t>09C07</t>
  </si>
  <si>
    <t>09C08</t>
  </si>
  <si>
    <t>09C09</t>
  </si>
  <si>
    <t>09C10</t>
  </si>
  <si>
    <t>09C11</t>
  </si>
  <si>
    <t>09C12</t>
  </si>
  <si>
    <t>09C13</t>
  </si>
  <si>
    <t>09C14</t>
  </si>
  <si>
    <t>09C15</t>
  </si>
  <si>
    <t>09Z02</t>
  </si>
  <si>
    <t>10C02</t>
  </si>
  <si>
    <t>10C03</t>
  </si>
  <si>
    <t>10C05</t>
  </si>
  <si>
    <t>10C07</t>
  </si>
  <si>
    <t>10C08</t>
  </si>
  <si>
    <t>10C09</t>
  </si>
  <si>
    <t>10C10</t>
  </si>
  <si>
    <t>10C11</t>
  </si>
  <si>
    <t>10C12</t>
  </si>
  <si>
    <t>10C13</t>
  </si>
  <si>
    <t>11C02</t>
  </si>
  <si>
    <t>11C03</t>
  </si>
  <si>
    <t>11C04</t>
  </si>
  <si>
    <t>11C06</t>
  </si>
  <si>
    <t>11C07</t>
  </si>
  <si>
    <t>11C08</t>
  </si>
  <si>
    <t>11C09</t>
  </si>
  <si>
    <t>11C10</t>
  </si>
  <si>
    <t>11C11</t>
  </si>
  <si>
    <t>11C12</t>
  </si>
  <si>
    <t>11C13</t>
  </si>
  <si>
    <t>11K07</t>
  </si>
  <si>
    <t>12C03</t>
  </si>
  <si>
    <t>12C04</t>
  </si>
  <si>
    <t>12C05</t>
  </si>
  <si>
    <t>12C06</t>
  </si>
  <si>
    <t>12C07</t>
  </si>
  <si>
    <t>12C08</t>
  </si>
  <si>
    <t>12C09</t>
  </si>
  <si>
    <t>12C10</t>
  </si>
  <si>
    <t>12C11</t>
  </si>
  <si>
    <t>12C12</t>
  </si>
  <si>
    <t>12C13</t>
  </si>
  <si>
    <t>12K06</t>
  </si>
  <si>
    <t>13C03</t>
  </si>
  <si>
    <t>13C04</t>
  </si>
  <si>
    <t>13C05</t>
  </si>
  <si>
    <t>13C06</t>
  </si>
  <si>
    <t>13C07</t>
  </si>
  <si>
    <t>13C08</t>
  </si>
  <si>
    <t>13C09</t>
  </si>
  <si>
    <t>13C10</t>
  </si>
  <si>
    <t>13C11</t>
  </si>
  <si>
    <t>13C12</t>
  </si>
  <si>
    <t>13C13</t>
  </si>
  <si>
    <t>13C14</t>
  </si>
  <si>
    <t>13C15</t>
  </si>
  <si>
    <t>13C16</t>
  </si>
  <si>
    <t>13C17</t>
  </si>
  <si>
    <t>13C18</t>
  </si>
  <si>
    <t>13C19</t>
  </si>
  <si>
    <t>13C20</t>
  </si>
  <si>
    <t>14Z08</t>
  </si>
  <si>
    <t>16C02</t>
  </si>
  <si>
    <t>16C03</t>
  </si>
  <si>
    <t>18C02</t>
  </si>
  <si>
    <t>19C02</t>
  </si>
  <si>
    <t>21C04</t>
  </si>
  <si>
    <t>21C05</t>
  </si>
  <si>
    <t>21C06</t>
  </si>
  <si>
    <t>22C02</t>
  </si>
  <si>
    <t>22C03</t>
  </si>
  <si>
    <t>23C02</t>
  </si>
  <si>
    <t>23Z03</t>
  </si>
  <si>
    <t>25C02</t>
  </si>
  <si>
    <t>26C02</t>
  </si>
  <si>
    <t>27C02</t>
  </si>
  <si>
    <t>27C03</t>
  </si>
  <si>
    <t>27C04</t>
  </si>
  <si>
    <t>27C05</t>
  </si>
  <si>
    <t>27C06</t>
  </si>
  <si>
    <t>27C07</t>
  </si>
  <si>
    <t>Craniotomies pour traumatisme, âge supérieur à 17 ans</t>
  </si>
  <si>
    <t>Craniotomies en dehors de tout traumatisme, âge supérieur à 17 ans</t>
  </si>
  <si>
    <t>Interventions sur le rachis et la moelle pour des affections neurologiques</t>
  </si>
  <si>
    <t>Interventions sur le système vasculaire précérébral</t>
  </si>
  <si>
    <t>Interventions sur les nerfs crâniens ou périphériques et autres interventions sur le système nerveux</t>
  </si>
  <si>
    <t>Pose d'un stimulateur cérébral</t>
  </si>
  <si>
    <t>Pose d'un stimulateur médullaire</t>
  </si>
  <si>
    <t>Craniotomies pour tumeurs, âge inférieur à 18 ans</t>
  </si>
  <si>
    <t>Craniotomies pour affections non tumorales, âge inférieur à 18 ans</t>
  </si>
  <si>
    <t>Libérations de nerfs superficiels à l'exception du médian au canal carpien</t>
  </si>
  <si>
    <t>Libérations du médian au canal carpien</t>
  </si>
  <si>
    <t>Interventions sur la rétine</t>
  </si>
  <si>
    <t>Interventions sur l'orbite</t>
  </si>
  <si>
    <t>Interventions sur le cristallin avec ou sans vitrectomie</t>
  </si>
  <si>
    <t>Interventions primaires sur l'iris</t>
  </si>
  <si>
    <t>Autres interventions extraoculaires, âge inférieur à 18 ans</t>
  </si>
  <si>
    <t>Autres interventions extraoculaires, âge supérieur à 17 ans</t>
  </si>
  <si>
    <t>Allogreffes de cornée</t>
  </si>
  <si>
    <t>Autres interventions intraoculaires pour affections sévères</t>
  </si>
  <si>
    <t>Autres interventions intraoculaires en dehors des affections sévères</t>
  </si>
  <si>
    <t>Interventions sur le cristallin avec trabéculectomie</t>
  </si>
  <si>
    <t>Interventions sur les muscles oculomoteurs, âge inférieur à 18 ans</t>
  </si>
  <si>
    <t>Réparations de fissures labiale et palatine</t>
  </si>
  <si>
    <t>Interventions sur les sinus et l'apophyse mastoïde, âge inférieur à 18 ans</t>
  </si>
  <si>
    <t>Interventions sur les sinus et l'apophyse mastoïde, âge supérieur à 17 ans</t>
  </si>
  <si>
    <t>Rhinoplasties</t>
  </si>
  <si>
    <t>Amygdalectomies et/ou adénoïdectomies isolées, âge inférieur à 18 ans</t>
  </si>
  <si>
    <t>Amygdalectomies et/ou adénoïdectomies isolées, âge supérieur à 17 ans</t>
  </si>
  <si>
    <t>Interventions sur les amygdales et les végétations adénoïdes autres que les amygdalectomies et/ou les adénoïdectomies isolées, âge inférieur à 18 ans</t>
  </si>
  <si>
    <t>Interventions sur les amygdales et les végétations adénoïdes autres que les amygdalectomies et/ou les adénoïdectomies isolées, âge supérieur à 17 ans</t>
  </si>
  <si>
    <t>Drains transtympaniques, âge inférieur à 18 ans</t>
  </si>
  <si>
    <t>Drains transtympaniques, âge supérieur à 17 ans</t>
  </si>
  <si>
    <t>Autres interventions chirurgicales portant sur les oreilles, le nez, la gorge ou le cou</t>
  </si>
  <si>
    <t>Interventions sur la bouche</t>
  </si>
  <si>
    <t>Pose d'implants cochléaires</t>
  </si>
  <si>
    <t>Ostéotomies de la face</t>
  </si>
  <si>
    <t>Interventions de reconstruction de l'oreille moyenne</t>
  </si>
  <si>
    <t>Interventions pour oreilles décollées</t>
  </si>
  <si>
    <t>Interventions sur les glandes salivaires</t>
  </si>
  <si>
    <t>Interventions majeures sur la tête et le cou</t>
  </si>
  <si>
    <t>Autres interventions sur la tête et le cou</t>
  </si>
  <si>
    <t>Autres interventions sur l'oreille, le nez ou la gorge pour tumeurs malignes</t>
  </si>
  <si>
    <t>Interventions sur l'oreille externe</t>
  </si>
  <si>
    <t>Affections de la bouche et des dents avec certaines extractions, réparations et prothèses dentaires</t>
  </si>
  <si>
    <t>Interventions majeures sur le thorax</t>
  </si>
  <si>
    <t>Autres interventions chirurgicales sur le système respiratoire</t>
  </si>
  <si>
    <t>Interventions sous thoracoscopie</t>
  </si>
  <si>
    <t>Chirurgie de remplacement valvulaire avec circulation extracorporelle et avec cathétérisme cardiaque ou coronarographie</t>
  </si>
  <si>
    <t>Chirurgie de remplacement valvulaire avec circulation extracorporelle, sans cathétérisme cardiaque, ni coronarographie</t>
  </si>
  <si>
    <t>Pontages aortocoronariens avec cathétérisme cardiaque ou coronarographie</t>
  </si>
  <si>
    <t>Pontages aortocoronariens sans cathétérisme cardiaque, ni coronarographie</t>
  </si>
  <si>
    <t>Autres interventions cardiothoraciques, âge supérieur à 1 an, ou vasculaires quel que soit l'âge, avec circulation extracorporelle</t>
  </si>
  <si>
    <t>Autres interventions cardiothoraciques, âge inférieur à 2 ans, avec circulation extracorporelle</t>
  </si>
  <si>
    <t>Autres interventions cardiothoraciques, âge supérieur à 1 an, ou vasculaires quel que soit l'âge, sans circulation extracorporelle</t>
  </si>
  <si>
    <t>Autres interventions cardiothoraciques, âge inférieur à 2 ans, sans circulation extracorporelle</t>
  </si>
  <si>
    <t>Chirurgie majeure de revascularisation</t>
  </si>
  <si>
    <t>Autres interventions de chirurgie vasculaire</t>
  </si>
  <si>
    <t>Amputations du membre inférieur, sauf des orteils, pour troubles circulatoires</t>
  </si>
  <si>
    <t>Amputations pour troubles circulatoires portant sur le membre supérieur ou les orteils</t>
  </si>
  <si>
    <t>Poses d'un stimulateur cardiaque permanent avec infarctus aigu du myocarde ou insuffisance cardiaque congestive ou état de choc</t>
  </si>
  <si>
    <t>Poses d'un stimulateur cardiaque permanent sans infarctus aigu du myocarde, ni insuffisance cardiaque congestive, ni état de choc</t>
  </si>
  <si>
    <t>Ligatures de veines et éveinages</t>
  </si>
  <si>
    <t>Autres interventions sur le système circulatoire</t>
  </si>
  <si>
    <t>Poses d'un défibrillateur cardiaque</t>
  </si>
  <si>
    <t>Remplacements ou ablations chirurgicale d'électrodes ou repositionnements de boîtier de stimulation cardiaque permanente</t>
  </si>
  <si>
    <t>Résections rectales</t>
  </si>
  <si>
    <t>Interventions majeures sur l'intestin grêle et le côlon</t>
  </si>
  <si>
    <t>Interventions sur l'oesophage, l'estomac et le duodénum, âge inférieur à 18 ans</t>
  </si>
  <si>
    <t>Interventions mineures sur l'intestin grêle et le côlon</t>
  </si>
  <si>
    <t>Appendicectomies compliquées</t>
  </si>
  <si>
    <t>Appendicectomies non compliquées</t>
  </si>
  <si>
    <t>Interventions réparatrices pour hernies et éventrations, âge inférieur à 18 ans</t>
  </si>
  <si>
    <t>Interventions réparatrices pour hernies inguinales et crurales, âge supérieur à 17 ans</t>
  </si>
  <si>
    <t>Libérations d'adhérences péritonéales</t>
  </si>
  <si>
    <t>Interventions sur le rectum et l'anus autres que les résections rectales</t>
  </si>
  <si>
    <t>Autres interventions sur le tube digestif en dehors des laparotomies</t>
  </si>
  <si>
    <t>Interventions sur l'oesophage, l'estomac et le duodénum pour tumeurs malignes, âge supérieur à 17 ans</t>
  </si>
  <si>
    <t>Hémorroïdectomies</t>
  </si>
  <si>
    <t>Interventions sur l'oesophage, l'estomac et le duodénum pour ulcères, âge supérieur à 17 ans</t>
  </si>
  <si>
    <t>Autres interventions sur le tube digestif par laparotomie</t>
  </si>
  <si>
    <t>Interventions sur l'oesophage, l'estomac et le duodénum pour affections autres que malignes ou ulcères, âge supérieur à 17 ans</t>
  </si>
  <si>
    <t>Certaines interventions pour stomies</t>
  </si>
  <si>
    <t>Interventions réparatrices pour hernies à l'exception des hernies inguinales, crurales, âge supérieur à 17 ans</t>
  </si>
  <si>
    <t>Autres interventions sur le système hépato-biliaire et pancréatique</t>
  </si>
  <si>
    <t>Interventions sur le foie, le pancréas et les veines porte ou cave pour tumeurs malignes</t>
  </si>
  <si>
    <t>Interventions sur le foie, le pancréas et les veines porte ou cave pour affections non malignes</t>
  </si>
  <si>
    <t>Dérivations biliaires</t>
  </si>
  <si>
    <t>Autres interventions sur les voies biliaires sauf cholécystectomies isolées</t>
  </si>
  <si>
    <t>Cholécystectomies sans exploration de la voie biliaire principale pour affections aigües</t>
  </si>
  <si>
    <t>Cholécystectomies sans exploration de la voie biliaire principale à l'exception des affections aigües</t>
  </si>
  <si>
    <t>Interventions majeures multiples sur les genoux et/ou les hanches</t>
  </si>
  <si>
    <t>Interventions sur la hanche et le fémur, âge inférieur à 18 ans</t>
  </si>
  <si>
    <t>Amputations pour affections de l'appareil musculosquelettique et du tissu conjonctif</t>
  </si>
  <si>
    <t>Biopsies ostéoarticulaires</t>
  </si>
  <si>
    <t>Résections osseuses localisées et/ou ablation de matériel de fixation interne au niveau de la hanche et du fémur</t>
  </si>
  <si>
    <t>Résections osseuses localisées et/ou ablation de matériel de fixation interne au niveau d'une localisation autre que la hanche et le fémur</t>
  </si>
  <si>
    <t>Greffes de peau pour maladie de l'appareil musculosquelettique ou du tissu conjonctif</t>
  </si>
  <si>
    <t>Autres interventions portant sur l'appareil musculosquelettique et le tissu conjonctif</t>
  </si>
  <si>
    <t>Interventions pour reprise de prothèses articulaires</t>
  </si>
  <si>
    <t>Prothèses de genou</t>
  </si>
  <si>
    <t>Prothèses d'épaule</t>
  </si>
  <si>
    <t>Autres interventions sur le rachis</t>
  </si>
  <si>
    <t>Interventions maxillofaciales</t>
  </si>
  <si>
    <t>Interventions sur le tissu mou pour tumeurs malignes</t>
  </si>
  <si>
    <t>Interventions sur la jambe, âge inférieur à 18 ans</t>
  </si>
  <si>
    <t>Interventions sur la jambe, âge supérieur à 17 ans</t>
  </si>
  <si>
    <t>Interventions sur les ligaments croisés sous arthroscopie</t>
  </si>
  <si>
    <t>Interventions sur le bras, coude et épaule</t>
  </si>
  <si>
    <t>Interventions sur le pied, âge inférieur à 18 ans</t>
  </si>
  <si>
    <t>Interventions sur le pied, âge supérieur à 17 ans</t>
  </si>
  <si>
    <t>Autres arthroscopies du genou</t>
  </si>
  <si>
    <t>Interventions sur l'avant-bras</t>
  </si>
  <si>
    <t>Arthroscopies d'autres localisations</t>
  </si>
  <si>
    <t>Interventions non mineures sur les tissus mous</t>
  </si>
  <si>
    <t>Interventions non mineures sur la main</t>
  </si>
  <si>
    <t>Autres interventions sur la main</t>
  </si>
  <si>
    <t>Ménisectomie sous arthroscopie</t>
  </si>
  <si>
    <t>Autres interventions sur les tissus mous</t>
  </si>
  <si>
    <t>Prothèses de hanche pour traumatismes récents</t>
  </si>
  <si>
    <t>Interventions sur la hanche et le fémur pour traumatismes récents, âge supérieur à 17 ans</t>
  </si>
  <si>
    <t>Interventions majeures sur le rachis pour fractures, cyphoses et scolioses</t>
  </si>
  <si>
    <t>Autres interventions majeures sur le rachis</t>
  </si>
  <si>
    <t>Interventions sur le genou pour traumatismes</t>
  </si>
  <si>
    <t>Interventions sur la cheville et l'arrière-pied pour fractures</t>
  </si>
  <si>
    <t>Libérations articulaires du membre inférieur à l'exception de la hanche et du pied</t>
  </si>
  <si>
    <t>Arthroscopies de l'épaule</t>
  </si>
  <si>
    <t>Ténosynovectomies du poignet</t>
  </si>
  <si>
    <t>Interventions sur le poignet autres que les ténosynovectomies</t>
  </si>
  <si>
    <t>Greffes de peau et/ou parages de plaie pour ulcère cutané ou cellulite</t>
  </si>
  <si>
    <t>Greffes de peau et/ou parages de plaie à l'exception des ulcères cutanés et cellulites</t>
  </si>
  <si>
    <t>Mastectomies totales pour tumeur maligne</t>
  </si>
  <si>
    <t>Mastectomies subtotales pour tumeur maligne</t>
  </si>
  <si>
    <t>Interventions sur le sein pour des affections non malignes autres que les actes de biopsie et d'excision locale</t>
  </si>
  <si>
    <t>Biopsies et excisions locales pour des affections non malignes du sein</t>
  </si>
  <si>
    <t>Interventions sur la région anale et périanale</t>
  </si>
  <si>
    <t>Interventions plastiques en dehors de la chirurgie esthétique</t>
  </si>
  <si>
    <t>Reconstructions des seins</t>
  </si>
  <si>
    <t>Interventions pour kystes, granulomes et interventions sur les ongles</t>
  </si>
  <si>
    <t>Interventions pour condylomes anogénitaux</t>
  </si>
  <si>
    <t>Certains curages lymphonodaux pour des affections de la peau, des tissus sous-cutanés ou des seins</t>
  </si>
  <si>
    <t>Interventions sur la peau, les tissus sous-cutanés ou les seins pour lésions traumatiques</t>
  </si>
  <si>
    <t>Chirurgie esthétique</t>
  </si>
  <si>
    <t>Interventions sur les glandes surrénales</t>
  </si>
  <si>
    <t>Interventions sur les parathyroïdes</t>
  </si>
  <si>
    <t>Interventions sur le tractus thyréoglosse</t>
  </si>
  <si>
    <t>Autres interventions pour troubles endocriniens, métaboliques ou nutritionnels</t>
  </si>
  <si>
    <t>Gastroplasties pour obésité</t>
  </si>
  <si>
    <t>Autres interventions pour obésité</t>
  </si>
  <si>
    <t>Interventions sur la thyroïde pour tumeurs malignes</t>
  </si>
  <si>
    <t>Interventions sur la thyroïde pour affections non malignes</t>
  </si>
  <si>
    <t>Interventions digestives autres que les gastroplasties, pour obésité</t>
  </si>
  <si>
    <t>Interventions sur les reins et les uretères et chirurgie majeure de la vessie pour une affection tumorale</t>
  </si>
  <si>
    <t>Interventions sur les reins et les uretères et chirurgie majeure de la vessie pour une affection non tumorale</t>
  </si>
  <si>
    <t>Autres interventions sur la vessie à l'exception des interventions transurétrales</t>
  </si>
  <si>
    <t>Interventions sur l'urètre, âge inférieur à 18 ans</t>
  </si>
  <si>
    <t>Interventions sur l'urètre, âge supérieur à 17 ans</t>
  </si>
  <si>
    <t>Autres interventions sur les reins et les voies urinaires</t>
  </si>
  <si>
    <t>Interventions pour incontinence urinaire en dehors des interventions transurétrales</t>
  </si>
  <si>
    <t>Interventions par voie transurétrale ou transcutanée pour lithiases urinaires</t>
  </si>
  <si>
    <t>Injections de toxine botulique dans l'appareil urinaire</t>
  </si>
  <si>
    <t>Interventions par voie transurétrale ou transcutanée pour des affections non lithiasiques</t>
  </si>
  <si>
    <t>Interventions sur le pénis</t>
  </si>
  <si>
    <t>Prostatectomies transurétrales</t>
  </si>
  <si>
    <t>Circoncision</t>
  </si>
  <si>
    <t>Autres interventions pour tumeurs malignes de l'appareil génital masculin</t>
  </si>
  <si>
    <t>Interventions pelviennes majeures chez l'homme pour tumeurs malignes</t>
  </si>
  <si>
    <t>Interventions pelviennes majeures chez l'homme pour affections non malignes</t>
  </si>
  <si>
    <t>Stérilisation et vasoplastie</t>
  </si>
  <si>
    <t>Séjours comprenant une biopsie prostatique, en ambulatoire</t>
  </si>
  <si>
    <t>Hystérectomies</t>
  </si>
  <si>
    <t>Interventions réparatrices sur l'appareil génital féminin</t>
  </si>
  <si>
    <t>Interruptions tubaires</t>
  </si>
  <si>
    <t>Interventions sur le système utéroannexiel pour des affections non malignes, autres que les interruptions tubaires</t>
  </si>
  <si>
    <t>Interventions sur la vulve, le vagin ou le col utérin</t>
  </si>
  <si>
    <t>Laparoscopies ou coelioscopies diagnostiques</t>
  </si>
  <si>
    <t>Ligatures tubaires par laparoscopie ou coelioscopie</t>
  </si>
  <si>
    <t>Dilatations et curetages, conisations pour tumeurs malignes</t>
  </si>
  <si>
    <t>Autres interventions sur l'appareil génital féminin</t>
  </si>
  <si>
    <t>Exentérations pelviennes, hystérectomies élargies ou vulvectomies pour tumeurs malignes</t>
  </si>
  <si>
    <t>Exentérations pelviennes, hystérectomies élargies ou vulvectomies pour affections non malignes</t>
  </si>
  <si>
    <t>Prélèvements d'ovocytes, en ambulatoire</t>
  </si>
  <si>
    <t>Cervicocystopexie</t>
  </si>
  <si>
    <t>Myomectomies de l'utérus</t>
  </si>
  <si>
    <t>Interventions pour stérilité ou motifs de soins liés à la reproduction</t>
  </si>
  <si>
    <t>Exérèses ou destructions de lésions du col de l'utérus sauf conisations</t>
  </si>
  <si>
    <t>Interventions sur la rate</t>
  </si>
  <si>
    <t>Autres interventions pour affections du sang et des organes hématopoïétiques</t>
  </si>
  <si>
    <t>Interventions pour maladies infectieuses ou parasitaires</t>
  </si>
  <si>
    <t>Interventions chirurgicales avec un diagnostic principal de maladie mentale</t>
  </si>
  <si>
    <t>Interventions sur la main ou le poignet à la suite de blessures</t>
  </si>
  <si>
    <t>Autres interventions pour blessures ou complications d'acte</t>
  </si>
  <si>
    <t>Greffes de peau ou parages de plaies pour lésions autres que des brûlures</t>
  </si>
  <si>
    <t>Brûlures non étendues avec greffe cutanée</t>
  </si>
  <si>
    <t>Brûlures non étendues avec parages de plaie ou autres interventions chirurgicales</t>
  </si>
  <si>
    <t>Interventions chirurgicales avec autres motifs de recours aux services de santé</t>
  </si>
  <si>
    <t>Interventions de confort et autres interventions non prises en charge par l'assurance maladie obligatoire</t>
  </si>
  <si>
    <t>Interventions pour maladie due au VIH</t>
  </si>
  <si>
    <t>Interventions pour traumatismes multiples graves</t>
  </si>
  <si>
    <t>Transplantations hépatiques</t>
  </si>
  <si>
    <t>Transplantations pancréatiques</t>
  </si>
  <si>
    <t>Transplantations pulmonaires</t>
  </si>
  <si>
    <t>Transplantations cardiaques</t>
  </si>
  <si>
    <t>Transplantations rénales</t>
  </si>
  <si>
    <t>Autres transplantations</t>
  </si>
  <si>
    <t>Interventions sur les végétations adénoïdes, en ambulatoire</t>
  </si>
  <si>
    <t>Créations et réfections de fistules artérioveineuses pour affections de la CMD 05</t>
  </si>
  <si>
    <t>Remplacements de stimulateurs cardiaques permanents</t>
  </si>
  <si>
    <t>Mise en place de certains accès vasculaires pour des affections de la CMD 05, séjours de moins de 2 jours</t>
  </si>
  <si>
    <t>Cures d'éventrations postopératoires, âge supérieur à 17 ans</t>
  </si>
  <si>
    <t>Interventions diagnostiques sur le système hépato-biliaire et pancréatique pour affections malignes</t>
  </si>
  <si>
    <t>Interventions diagnostiques sur le système hépato-biliaire et pancréatique pour affections non malignes</t>
  </si>
  <si>
    <t>Interventions sur la cheville et l'arrière-pied à l'exception des fractures</t>
  </si>
  <si>
    <t>Prothèses de hanche pour des affections autres que des traumatismes récents</t>
  </si>
  <si>
    <t>Interventions sur la hanche et le fémur sauf traumatismes récents, âge supérieur à 17 ans</t>
  </si>
  <si>
    <t>Interventions sur le genou pour des affections autres que traumatiques</t>
  </si>
  <si>
    <t>Autres interventions sur la peau, les tissus sous-cutanés ou les seins</t>
  </si>
  <si>
    <t>Interventions sur l'hypophyse</t>
  </si>
  <si>
    <t>Créations et réfections de fistules artérioveineuses pour affections de la CMD 11</t>
  </si>
  <si>
    <t>Séjours de la CMD 11 comprenant la mise en place de certains accès vasculaires, en ambulatoire</t>
  </si>
  <si>
    <t>Interventions sur les testicules pour tumeurs malignes</t>
  </si>
  <si>
    <t>Interventions sur les testicules pour affections non malignes, âge inférieur à 18 ans</t>
  </si>
  <si>
    <t>Interventions sur les testicules pour affections non malignes, âge supérieur à 17 ans</t>
  </si>
  <si>
    <t>Autres interventions pour affections non malignes de l'appareil génital masculin</t>
  </si>
  <si>
    <t>Interventions sur le système utéroannexiel pour tumeurs malignes</t>
  </si>
  <si>
    <t>Dilatations et curetages, conisations pour affections non malignes</t>
  </si>
  <si>
    <t>Interruptions volontaires de grossesse : séjours de moins de 3 jours</t>
  </si>
  <si>
    <t>Catégorie</t>
  </si>
  <si>
    <t>1.2 Taux de recours en chirurgie ambulatoire par région (pour 1 000 habitants)</t>
  </si>
  <si>
    <t>1.1 Taux de recours en chirurgie par région (pour 1 000 habitants)</t>
  </si>
  <si>
    <t>1.3 Taux de recours bruts en chirurgie par région (pour 1 000 habitants)</t>
  </si>
  <si>
    <t>1.4 Taux de recours bruts en chirurgie ambulatoire par région (pour 1 000 habitants)</t>
  </si>
  <si>
    <t>2.7 Volume d'activité de chirurgie d'hospitalisation complète en nombre de séjours avec nuitée(s)</t>
  </si>
  <si>
    <t>24 - Centre-Val de Loire</t>
  </si>
  <si>
    <t>27 - Bourgogne-Franche-Comté</t>
  </si>
  <si>
    <t>28 - Normandie</t>
  </si>
  <si>
    <t>32 - Nord-Pas-de-Calais-Picardie</t>
  </si>
  <si>
    <t>44 - Alsace-Champagne-Ardenne-Lorraine</t>
  </si>
  <si>
    <t>75 - Aquitaine-Limousin-Poitou-Charentes</t>
  </si>
  <si>
    <t>76 - Languedoc-Roussillon-Midi-Pyrénées</t>
  </si>
  <si>
    <t>84 - Auvergne-Rhône-Alpes</t>
  </si>
  <si>
    <t>93 - Provence-Alpes-Côte d'Azur</t>
  </si>
  <si>
    <t>Anciennes régions (26)</t>
  </si>
  <si>
    <t>Régions au 1er janvier 2016 (17)</t>
  </si>
  <si>
    <t>08C61</t>
  </si>
  <si>
    <t>08C62</t>
  </si>
  <si>
    <t>17C06</t>
  </si>
  <si>
    <t>17C07</t>
  </si>
  <si>
    <t>17C08</t>
  </si>
  <si>
    <t>Interventions majeures pour infections ostéoarticulaires</t>
  </si>
  <si>
    <t>Autres interventions pour infections ostéoarticulaires</t>
  </si>
  <si>
    <t>Interventions majeures de la CMD17</t>
  </si>
  <si>
    <t>Interventions intermédiaires de la CMD17</t>
  </si>
  <si>
    <t>Interventions mineures de la CMD17</t>
  </si>
  <si>
    <t>Programme national chirurgie ambulatoire - indicateurs globaux
Descriptif des indicateurs 2012-2016</t>
  </si>
  <si>
    <t>Bases de données : PMSI MCO 2012 à 2016 (données regroupées en V2016)</t>
  </si>
  <si>
    <t>Séjours de chirurgie : GHM V2016 en C hors CMD 14 et 15</t>
  </si>
  <si>
    <t xml:space="preserve">Séjours de chirurgie ambulatoire : GHM V2016 en C hors CMD 14 et 15, avec une durée de séjour à 0 </t>
  </si>
  <si>
    <t>Séjours de chirurgie : GHM V2016 en C hors CMD 14 et 15 + sept racines (03K02, 05K14, 11K07, 12K06, 09Z02, 23Z03 et 14Z08)</t>
  </si>
  <si>
    <t xml:space="preserve">Séjours de chirurgie ambulatoire : GHM V2016 en C hors CMD 14 et 15 + sept racines (03K02, 05K14, 11K07, 12K06, 09Z02, 23Z03 et 14Z08), avec une durée de séjour à 0 </t>
  </si>
  <si>
    <t>Résultats des recensements de population INSEE 2010, 2011, 2012, 2013 et 2014</t>
  </si>
  <si>
    <t>- Onglet taux 2.8 : Répartition des modes de sortie et destination des séjours en C réalisés en 0 jour en 2016</t>
  </si>
  <si>
    <t>Pour les taux de recours, les données PMSI de 2012 sont rapportées à la population de 2010, celles de 2013 à la population de 2011, celles de 2014 à la population de 2012, celles de 2015 à la population de 2013 et celles de 2016 à la population de 2014.</t>
  </si>
  <si>
    <t>Nombre de séjours sans nuitée en 2016</t>
  </si>
  <si>
    <t>Nombre de séjours de la racine en 2016</t>
  </si>
  <si>
    <t>Nombre de séjours de niveau 1 en 2016</t>
  </si>
  <si>
    <t>Nombre de séjours de niveau J en 2016</t>
  </si>
  <si>
    <t>en 2016</t>
  </si>
  <si>
    <t>2014</t>
  </si>
  <si>
    <t>2012</t>
  </si>
  <si>
    <t>2009</t>
  </si>
  <si>
    <t>2013</t>
  </si>
  <si>
    <t>2010</t>
  </si>
  <si>
    <t>-</t>
  </si>
  <si>
    <t>71,2</t>
  </si>
  <si>
    <t>77,5</t>
  </si>
  <si>
    <t>71,6</t>
  </si>
  <si>
    <t>78,0</t>
  </si>
  <si>
    <t>72,7</t>
  </si>
  <si>
    <t>79,4</t>
  </si>
  <si>
    <t>72,5</t>
  </si>
  <si>
    <t>79,3</t>
  </si>
  <si>
    <t>73,3</t>
  </si>
  <si>
    <t>80,2</t>
  </si>
  <si>
    <t>85,1</t>
  </si>
  <si>
    <t>84,3</t>
  </si>
  <si>
    <t>84,6</t>
  </si>
  <si>
    <t>83,7</t>
  </si>
  <si>
    <t>85,8</t>
  </si>
  <si>
    <t>84,8</t>
  </si>
  <si>
    <t>85,6</t>
  </si>
  <si>
    <t>84,5</t>
  </si>
  <si>
    <t>86,3</t>
  </si>
  <si>
    <t>85,2</t>
  </si>
  <si>
    <t>81,2</t>
  </si>
  <si>
    <t>83,4</t>
  </si>
  <si>
    <t>80,0</t>
  </si>
  <si>
    <t>82,2</t>
  </si>
  <si>
    <t>82,0</t>
  </si>
  <si>
    <t>84,2</t>
  </si>
  <si>
    <t>83,8</t>
  </si>
  <si>
    <t>86,1</t>
  </si>
  <si>
    <t>80,4</t>
  </si>
  <si>
    <t>81,5</t>
  </si>
  <si>
    <t>80,8</t>
  </si>
  <si>
    <t>81,8</t>
  </si>
  <si>
    <t>82,7</t>
  </si>
  <si>
    <t>83,1</t>
  </si>
  <si>
    <t>86,2</t>
  </si>
  <si>
    <t>82,1</t>
  </si>
  <si>
    <t>78,9</t>
  </si>
  <si>
    <t>80,9</t>
  </si>
  <si>
    <t>77,7</t>
  </si>
  <si>
    <t>82,3</t>
  </si>
  <si>
    <t>78,6</t>
  </si>
  <si>
    <t>79,9</t>
  </si>
  <si>
    <t>83,5</t>
  </si>
  <si>
    <t>79,8</t>
  </si>
  <si>
    <t>83,6</t>
  </si>
  <si>
    <t>79,7</t>
  </si>
  <si>
    <t>84,9</t>
  </si>
  <si>
    <t>80,7</t>
  </si>
  <si>
    <t>80,6</t>
  </si>
  <si>
    <t>80,5</t>
  </si>
  <si>
    <t>88,4</t>
  </si>
  <si>
    <t>82,8</t>
  </si>
  <si>
    <t>89,0</t>
  </si>
  <si>
    <t>83,2</t>
  </si>
  <si>
    <t>89,2</t>
  </si>
  <si>
    <t>89,4</t>
  </si>
  <si>
    <t>91,3</t>
  </si>
  <si>
    <t>85,0</t>
  </si>
  <si>
    <t>88,9</t>
  </si>
  <si>
    <t>88,8</t>
  </si>
  <si>
    <t>86,5</t>
  </si>
  <si>
    <t>90,6</t>
  </si>
  <si>
    <t>87,1</t>
  </si>
  <si>
    <t>91,4</t>
  </si>
  <si>
    <t>87,3</t>
  </si>
  <si>
    <t>91,7</t>
  </si>
  <si>
    <t>83,9</t>
  </si>
  <si>
    <t>85,4</t>
  </si>
  <si>
    <t>87,4</t>
  </si>
  <si>
    <t>88,5</t>
  </si>
  <si>
    <t>82,9</t>
  </si>
  <si>
    <t>84,4</t>
  </si>
  <si>
    <t>83,3</t>
  </si>
  <si>
    <t>84,7</t>
  </si>
  <si>
    <t>85,5</t>
  </si>
  <si>
    <t>86,8</t>
  </si>
  <si>
    <t>81,3</t>
  </si>
  <si>
    <t>80,3</t>
  </si>
  <si>
    <t>82,5</t>
  </si>
  <si>
    <t>82,6</t>
  </si>
  <si>
    <t>86,0</t>
  </si>
  <si>
    <t>86,7</t>
  </si>
  <si>
    <t>88,1</t>
  </si>
  <si>
    <t>89,6</t>
  </si>
  <si>
    <t>90,9</t>
  </si>
  <si>
    <t>81,6</t>
  </si>
  <si>
    <t>78,8</t>
  </si>
  <si>
    <t>78,7</t>
  </si>
  <si>
    <t>79,2</t>
  </si>
  <si>
    <t>79,6</t>
  </si>
  <si>
    <t>92,0</t>
  </si>
  <si>
    <t>92,1</t>
  </si>
  <si>
    <t>92,2</t>
  </si>
  <si>
    <t>92,8</t>
  </si>
  <si>
    <t>92,4</t>
  </si>
  <si>
    <t>87,5</t>
  </si>
  <si>
    <t>93,1</t>
  </si>
  <si>
    <t>88,2</t>
  </si>
  <si>
    <t>94,2</t>
  </si>
  <si>
    <t>89,3</t>
  </si>
  <si>
    <t>94,4</t>
  </si>
  <si>
    <t>95,6</t>
  </si>
  <si>
    <t>90,8</t>
  </si>
  <si>
    <t>86,6</t>
  </si>
  <si>
    <t>88,0</t>
  </si>
  <si>
    <t>88,6</t>
  </si>
  <si>
    <t>85,9</t>
  </si>
  <si>
    <t>76,5</t>
  </si>
  <si>
    <t>85,7</t>
  </si>
  <si>
    <t>76,4</t>
  </si>
  <si>
    <t>77,1</t>
  </si>
  <si>
    <t>84,0</t>
  </si>
  <si>
    <t>85,3</t>
  </si>
  <si>
    <t>87,0</t>
  </si>
  <si>
    <t>78,2</t>
  </si>
  <si>
    <t>81,9</t>
  </si>
  <si>
    <t>91,8</t>
  </si>
  <si>
    <t>92,6</t>
  </si>
  <si>
    <t>87,6</t>
  </si>
  <si>
    <t>93,6</t>
  </si>
  <si>
    <t>95,5</t>
  </si>
  <si>
    <t>90,2</t>
  </si>
  <si>
    <t>96,0</t>
  </si>
  <si>
    <t>97,0</t>
  </si>
  <si>
    <t>97,9</t>
  </si>
  <si>
    <t>93,0</t>
  </si>
  <si>
    <t>100,4</t>
  </si>
  <si>
    <t>95,1</t>
  </si>
  <si>
    <t>95,2</t>
  </si>
  <si>
    <t>94,8</t>
  </si>
  <si>
    <t>93,7</t>
  </si>
  <si>
    <t>87,2</t>
  </si>
  <si>
    <t>94,0</t>
  </si>
  <si>
    <t>64,4</t>
  </si>
  <si>
    <t>69,5</t>
  </si>
  <si>
    <t>65,4</t>
  </si>
  <si>
    <t>70,1</t>
  </si>
  <si>
    <t>63,1</t>
  </si>
  <si>
    <t>67,1</t>
  </si>
  <si>
    <t>64,0</t>
  </si>
  <si>
    <t>67,2</t>
  </si>
  <si>
    <t>64,7</t>
  </si>
  <si>
    <t>67,6</t>
  </si>
  <si>
    <t>58,4</t>
  </si>
  <si>
    <t>60,0</t>
  </si>
  <si>
    <t>58,3</t>
  </si>
  <si>
    <t>59,3</t>
  </si>
  <si>
    <t>57,1</t>
  </si>
  <si>
    <t>57,7</t>
  </si>
  <si>
    <t>57,0</t>
  </si>
  <si>
    <t>56,9</t>
  </si>
  <si>
    <t>59,2</t>
  </si>
  <si>
    <t>58,5</t>
  </si>
  <si>
    <t>35,0</t>
  </si>
  <si>
    <t>54,2</t>
  </si>
  <si>
    <t>32,3</t>
  </si>
  <si>
    <t>51,3</t>
  </si>
  <si>
    <t>35,3</t>
  </si>
  <si>
    <t>55,1</t>
  </si>
  <si>
    <t>39,6</t>
  </si>
  <si>
    <t>61,9</t>
  </si>
  <si>
    <t>36,7</t>
  </si>
  <si>
    <t>58,0</t>
  </si>
  <si>
    <t>55,7</t>
  </si>
  <si>
    <t>68,8</t>
  </si>
  <si>
    <t>56,7</t>
  </si>
  <si>
    <t>69,7</t>
  </si>
  <si>
    <t>58,2</t>
  </si>
  <si>
    <t>71,3</t>
  </si>
  <si>
    <t>59,8</t>
  </si>
  <si>
    <t>73,0</t>
  </si>
  <si>
    <t>60,6</t>
  </si>
  <si>
    <t>31,5</t>
  </si>
  <si>
    <t>33,9</t>
  </si>
  <si>
    <t>33,4</t>
  </si>
  <si>
    <t>36,0</t>
  </si>
  <si>
    <t>35,5</t>
  </si>
  <si>
    <t>38,2</t>
  </si>
  <si>
    <t>37,0</t>
  </si>
  <si>
    <t>39,9</t>
  </si>
  <si>
    <t>39,0</t>
  </si>
  <si>
    <t>42,1</t>
  </si>
  <si>
    <t>33,0</t>
  </si>
  <si>
    <t>32,8</t>
  </si>
  <si>
    <t>34,2</t>
  </si>
  <si>
    <t>36,1</t>
  </si>
  <si>
    <t>35,7</t>
  </si>
  <si>
    <t>37,6</t>
  </si>
  <si>
    <t>37,2</t>
  </si>
  <si>
    <t>39,5</t>
  </si>
  <si>
    <t>31,6</t>
  </si>
  <si>
    <t>32,4</t>
  </si>
  <si>
    <t>33,1</t>
  </si>
  <si>
    <t>36,3</t>
  </si>
  <si>
    <t>32,6</t>
  </si>
  <si>
    <t>33,8</t>
  </si>
  <si>
    <t>36,2</t>
  </si>
  <si>
    <t>38,6</t>
  </si>
  <si>
    <t>41,6</t>
  </si>
  <si>
    <t>42,0</t>
  </si>
  <si>
    <t>32,5</t>
  </si>
  <si>
    <t>34,1</t>
  </si>
  <si>
    <t>36,5</t>
  </si>
  <si>
    <t>35,2</t>
  </si>
  <si>
    <t>38,9</t>
  </si>
  <si>
    <t>31,7</t>
  </si>
  <si>
    <t>34,6</t>
  </si>
  <si>
    <t>35,4</t>
  </si>
  <si>
    <t>38,3</t>
  </si>
  <si>
    <t>40,0</t>
  </si>
  <si>
    <t>35,8</t>
  </si>
  <si>
    <t>37,8</t>
  </si>
  <si>
    <t>40,1</t>
  </si>
  <si>
    <t>37,9</t>
  </si>
  <si>
    <t>43,2</t>
  </si>
  <si>
    <t>40,7</t>
  </si>
  <si>
    <t>40,9</t>
  </si>
  <si>
    <t>41,7</t>
  </si>
  <si>
    <t>43,3</t>
  </si>
  <si>
    <t>44,2</t>
  </si>
  <si>
    <t>45,9</t>
  </si>
  <si>
    <t>33,6</t>
  </si>
  <si>
    <t>34,0</t>
  </si>
  <si>
    <t>38,5</t>
  </si>
  <si>
    <t>41,3</t>
  </si>
  <si>
    <t>40,8</t>
  </si>
  <si>
    <t>34,3</t>
  </si>
  <si>
    <t>34,9</t>
  </si>
  <si>
    <t>37,5</t>
  </si>
  <si>
    <t>38,0</t>
  </si>
  <si>
    <t>39,3</t>
  </si>
  <si>
    <t>39,8</t>
  </si>
  <si>
    <t>42,2</t>
  </si>
  <si>
    <t>42,7</t>
  </si>
  <si>
    <t>29,1</t>
  </si>
  <si>
    <t>28,8</t>
  </si>
  <si>
    <t>30,7</t>
  </si>
  <si>
    <t>30,3</t>
  </si>
  <si>
    <t>33,2</t>
  </si>
  <si>
    <t>37,7</t>
  </si>
  <si>
    <t>37,3</t>
  </si>
  <si>
    <t>40,6</t>
  </si>
  <si>
    <t>44,1</t>
  </si>
  <si>
    <t>43,9</t>
  </si>
  <si>
    <t>47,4</t>
  </si>
  <si>
    <t>47,2</t>
  </si>
  <si>
    <t>32,0</t>
  </si>
  <si>
    <t>34,8</t>
  </si>
  <si>
    <t>39,7</t>
  </si>
  <si>
    <t>34,5</t>
  </si>
  <si>
    <t>39,1</t>
  </si>
  <si>
    <t>36,4</t>
  </si>
  <si>
    <t>42,9</t>
  </si>
  <si>
    <t>45,0</t>
  </si>
  <si>
    <t>42,4</t>
  </si>
  <si>
    <t>40,5</t>
  </si>
  <si>
    <t>45,2</t>
  </si>
  <si>
    <t>48,5</t>
  </si>
  <si>
    <t>46,4</t>
  </si>
  <si>
    <t>34,7</t>
  </si>
  <si>
    <t>37,4</t>
  </si>
  <si>
    <t>39,2</t>
  </si>
  <si>
    <t>40,4</t>
  </si>
  <si>
    <t>31,3</t>
  </si>
  <si>
    <t>27,9</t>
  </si>
  <si>
    <t>32,7</t>
  </si>
  <si>
    <t>29,3</t>
  </si>
  <si>
    <t>35,6</t>
  </si>
  <si>
    <t>32,1</t>
  </si>
  <si>
    <t>38,4</t>
  </si>
  <si>
    <t>41,4</t>
  </si>
  <si>
    <t>44,0</t>
  </si>
  <si>
    <t>44,7</t>
  </si>
  <si>
    <t>29,2</t>
  </si>
  <si>
    <t>35,1</t>
  </si>
  <si>
    <t>33,3</t>
  </si>
  <si>
    <t>36,8</t>
  </si>
  <si>
    <t>35,9</t>
  </si>
  <si>
    <t>36,9</t>
  </si>
  <si>
    <t>41,2</t>
  </si>
  <si>
    <t>43,8</t>
  </si>
  <si>
    <t>41,5</t>
  </si>
  <si>
    <t>46,5</t>
  </si>
  <si>
    <t>45,4</t>
  </si>
  <si>
    <t>43,5</t>
  </si>
  <si>
    <t>47,7</t>
  </si>
  <si>
    <t>45,6</t>
  </si>
  <si>
    <t>51,5</t>
  </si>
  <si>
    <t>49,1</t>
  </si>
  <si>
    <t>40,2</t>
  </si>
  <si>
    <t>42,6</t>
  </si>
  <si>
    <t>43,7</t>
  </si>
  <si>
    <t>27,4</t>
  </si>
  <si>
    <t>29,9</t>
  </si>
  <si>
    <t>30,4</t>
  </si>
  <si>
    <t>21,4</t>
  </si>
  <si>
    <t>22,2</t>
  </si>
  <si>
    <t>22,6</t>
  </si>
  <si>
    <t>23,1</t>
  </si>
  <si>
    <t>22,8</t>
  </si>
  <si>
    <t>22,7</t>
  </si>
  <si>
    <t>24,5</t>
  </si>
  <si>
    <t>24,2</t>
  </si>
  <si>
    <t>7,9</t>
  </si>
  <si>
    <t>13,7</t>
  </si>
  <si>
    <t>14,8</t>
  </si>
  <si>
    <t>9,1</t>
  </si>
  <si>
    <t>15,9</t>
  </si>
  <si>
    <t>10,3</t>
  </si>
  <si>
    <t>18,3</t>
  </si>
  <si>
    <t>9,9</t>
  </si>
  <si>
    <t>17,7</t>
  </si>
  <si>
    <t>25,5</t>
  </si>
  <si>
    <t>31,0</t>
  </si>
  <si>
    <t>26,0</t>
  </si>
  <si>
    <t>26,8</t>
  </si>
  <si>
    <t>28,3</t>
  </si>
  <si>
    <t>29,4</t>
  </si>
  <si>
    <t>42,5</t>
  </si>
  <si>
    <t>54,7</t>
  </si>
  <si>
    <t>45,5</t>
  </si>
  <si>
    <t>89,8</t>
  </si>
  <si>
    <t>49,4</t>
  </si>
  <si>
    <t>86,9</t>
  </si>
  <si>
    <t>90,4</t>
  </si>
  <si>
    <t>58,1</t>
  </si>
  <si>
    <t>50,7</t>
  </si>
  <si>
    <t>44,9</t>
  </si>
  <si>
    <t>46,1</t>
  </si>
  <si>
    <t>52,4</t>
  </si>
  <si>
    <t>45,7</t>
  </si>
  <si>
    <t>42,8</t>
  </si>
  <si>
    <t>50,3</t>
  </si>
  <si>
    <t>48,3</t>
  </si>
  <si>
    <t>91,1</t>
  </si>
  <si>
    <t>93,5</t>
  </si>
  <si>
    <t>33,7</t>
  </si>
  <si>
    <t>91,5</t>
  </si>
  <si>
    <t>44,5</t>
  </si>
  <si>
    <t>44,8</t>
  </si>
  <si>
    <t>87,9</t>
  </si>
  <si>
    <t>52,3</t>
  </si>
  <si>
    <t>47,0</t>
  </si>
  <si>
    <t>52,7</t>
  </si>
  <si>
    <t>48,1</t>
  </si>
  <si>
    <t>92,5</t>
  </si>
  <si>
    <t>54,1</t>
  </si>
  <si>
    <t>53,4</t>
  </si>
  <si>
    <t>48,7</t>
  </si>
  <si>
    <t>48,9</t>
  </si>
  <si>
    <t>50,0</t>
  </si>
  <si>
    <t>49,9</t>
  </si>
  <si>
    <t>47,3</t>
  </si>
  <si>
    <t>43,1</t>
  </si>
  <si>
    <t>41,8</t>
  </si>
  <si>
    <t>46,7</t>
  </si>
  <si>
    <t>46,6</t>
  </si>
  <si>
    <t>50,4</t>
  </si>
  <si>
    <t>44,3</t>
  </si>
  <si>
    <t>46,2</t>
  </si>
  <si>
    <t>95,4</t>
  </si>
  <si>
    <t>96,4</t>
  </si>
  <si>
    <t>49,2</t>
  </si>
  <si>
    <t>48,6</t>
  </si>
  <si>
    <t>45,8</t>
  </si>
  <si>
    <t>45,3</t>
  </si>
  <si>
    <t>98,3</t>
  </si>
  <si>
    <t>99,8</t>
  </si>
  <si>
    <t>100,8</t>
  </si>
  <si>
    <t>97,2</t>
  </si>
  <si>
    <t>98,2</t>
  </si>
  <si>
    <t>96,2</t>
  </si>
  <si>
    <t>17,4</t>
  </si>
  <si>
    <t>20,4</t>
  </si>
  <si>
    <t>14,0</t>
  </si>
  <si>
    <t>56,0</t>
  </si>
  <si>
    <t>70,9</t>
  </si>
  <si>
    <t>51,9</t>
  </si>
  <si>
    <t>44,4</t>
  </si>
  <si>
    <t>91,6</t>
  </si>
  <si>
    <t>94,6</t>
  </si>
  <si>
    <t>41,1</t>
  </si>
  <si>
    <t>46,0</t>
  </si>
  <si>
    <t>42,3</t>
  </si>
  <si>
    <t>70,0</t>
  </si>
  <si>
    <t>81,7</t>
  </si>
  <si>
    <t>75,2</t>
  </si>
  <si>
    <t>53,8</t>
  </si>
  <si>
    <t>78,1</t>
  </si>
  <si>
    <t>34,4</t>
  </si>
  <si>
    <t>69,3</t>
  </si>
  <si>
    <t>41,9</t>
  </si>
  <si>
    <t>86,4</t>
  </si>
  <si>
    <t>91,0</t>
  </si>
  <si>
    <t>79,5</t>
  </si>
  <si>
    <t>96,8</t>
  </si>
  <si>
    <t>53,1</t>
  </si>
  <si>
    <t>43,0</t>
  </si>
  <si>
    <t>45,1</t>
  </si>
  <si>
    <t>72,1</t>
  </si>
  <si>
    <t>75,4</t>
  </si>
  <si>
    <t>53,7</t>
  </si>
  <si>
    <t>71,1</t>
  </si>
  <si>
    <t>43,4</t>
  </si>
  <si>
    <t>81,0</t>
  </si>
  <si>
    <t>94,9</t>
  </si>
  <si>
    <t>93,4</t>
  </si>
  <si>
    <t>94,3</t>
  </si>
  <si>
    <t>93,8</t>
  </si>
  <si>
    <t>95,9</t>
  </si>
  <si>
    <t>89,5</t>
  </si>
  <si>
    <t>90,5</t>
  </si>
  <si>
    <t>89,9</t>
  </si>
  <si>
    <t>88,3</t>
  </si>
  <si>
    <t>92,7</t>
  </si>
  <si>
    <t>98,5</t>
  </si>
  <si>
    <t>98,6</t>
  </si>
  <si>
    <t>94,5</t>
  </si>
  <si>
    <t>99,1</t>
  </si>
  <si>
    <t>99,3</t>
  </si>
  <si>
    <t>97,5</t>
  </si>
  <si>
    <t>101,4</t>
  </si>
  <si>
    <t>102,1</t>
  </si>
  <si>
    <t>102,7</t>
  </si>
  <si>
    <t>92,9</t>
  </si>
  <si>
    <t>91,2</t>
  </si>
  <si>
    <t>90,3</t>
  </si>
  <si>
    <t>89,1</t>
  </si>
  <si>
    <t>97,4</t>
  </si>
  <si>
    <t>100,0</t>
  </si>
  <si>
    <t>101,1</t>
  </si>
  <si>
    <t>102,8</t>
  </si>
  <si>
    <t>102,6</t>
  </si>
  <si>
    <t>90,0</t>
  </si>
  <si>
    <t>102,4</t>
  </si>
  <si>
    <t>103,4</t>
  </si>
  <si>
    <t>104,6</t>
  </si>
  <si>
    <t>100,1</t>
  </si>
  <si>
    <t>105,3</t>
  </si>
  <si>
    <t>100,9</t>
  </si>
  <si>
    <t>106,6</t>
  </si>
  <si>
    <t>106,4</t>
  </si>
  <si>
    <t>101,9</t>
  </si>
  <si>
    <t>107,6</t>
  </si>
  <si>
    <t>103,1</t>
  </si>
  <si>
    <t>98,7</t>
  </si>
  <si>
    <t>98,4</t>
  </si>
  <si>
    <t>95,7</t>
  </si>
  <si>
    <t>95,0</t>
  </si>
  <si>
    <t>93,2</t>
  </si>
  <si>
    <t>97,3</t>
  </si>
  <si>
    <t>96,1</t>
  </si>
  <si>
    <t>104,3</t>
  </si>
  <si>
    <t>104,2</t>
  </si>
  <si>
    <t>99,7</t>
  </si>
  <si>
    <t>105,2</t>
  </si>
  <si>
    <t>100,5</t>
  </si>
  <si>
    <t>106,1</t>
  </si>
  <si>
    <t>101,2</t>
  </si>
  <si>
    <t>108,0</t>
  </si>
  <si>
    <t>103,0</t>
  </si>
  <si>
    <t>110,6</t>
  </si>
  <si>
    <t>106,2</t>
  </si>
  <si>
    <t>110,1</t>
  </si>
  <si>
    <t>105,8</t>
  </si>
  <si>
    <t>111,7</t>
  </si>
  <si>
    <t>107,3</t>
  </si>
  <si>
    <t>112,4</t>
  </si>
  <si>
    <t>107,8</t>
  </si>
  <si>
    <t>115,0</t>
  </si>
  <si>
    <t>101,6</t>
  </si>
  <si>
    <t>107,1</t>
  </si>
  <si>
    <t>101,3</t>
  </si>
  <si>
    <t>105,9</t>
  </si>
  <si>
    <t>106,5</t>
  </si>
  <si>
    <t>74,7</t>
  </si>
  <si>
    <t>71,5</t>
  </si>
  <si>
    <t>75,6</t>
  </si>
  <si>
    <t>71,8</t>
  </si>
  <si>
    <t>72,2</t>
  </si>
  <si>
    <t>72,8</t>
  </si>
  <si>
    <t>70,8</t>
  </si>
  <si>
    <t>69,6</t>
  </si>
  <si>
    <t>70,7</t>
  </si>
  <si>
    <t>56,3</t>
  </si>
  <si>
    <t>61,2</t>
  </si>
  <si>
    <t>68,3</t>
  </si>
  <si>
    <t>63,8</t>
  </si>
  <si>
    <t>64,5</t>
  </si>
  <si>
    <t>76,6</t>
  </si>
  <si>
    <t>65,9</t>
  </si>
  <si>
    <t>69,0</t>
  </si>
  <si>
    <t>47,1</t>
  </si>
  <si>
    <t>46,8</t>
  </si>
  <si>
    <t>41,0</t>
  </si>
  <si>
    <t>47,8</t>
  </si>
  <si>
    <t>39,4</t>
  </si>
  <si>
    <t>43,6</t>
  </si>
  <si>
    <t>51,6</t>
  </si>
  <si>
    <t>49,5</t>
  </si>
  <si>
    <t>51,0</t>
  </si>
  <si>
    <t>55,0</t>
  </si>
  <si>
    <t>46,9</t>
  </si>
  <si>
    <t>49,0</t>
  </si>
  <si>
    <t>47,9</t>
  </si>
  <si>
    <t>54,6</t>
  </si>
  <si>
    <t>38,8</t>
  </si>
  <si>
    <t>50,2</t>
  </si>
  <si>
    <t>54,9</t>
  </si>
  <si>
    <t>52,5</t>
  </si>
  <si>
    <t>48,2</t>
  </si>
  <si>
    <t>50,8</t>
  </si>
  <si>
    <t>52,2</t>
  </si>
  <si>
    <t>59,7</t>
  </si>
  <si>
    <t>47,6</t>
  </si>
  <si>
    <t>50,9</t>
  </si>
  <si>
    <t>54,4</t>
  </si>
  <si>
    <t>48,4</t>
  </si>
  <si>
    <t>52,6</t>
  </si>
  <si>
    <t>52,9</t>
  </si>
  <si>
    <t>58,6</t>
  </si>
  <si>
    <t>60,7</t>
  </si>
  <si>
    <t>59,0</t>
  </si>
  <si>
    <t>64,8</t>
  </si>
  <si>
    <t>62,8</t>
  </si>
  <si>
    <t>50,6</t>
  </si>
  <si>
    <t>53,3</t>
  </si>
  <si>
    <t>54,8</t>
  </si>
  <si>
    <t>52,1</t>
  </si>
  <si>
    <t>38,1</t>
  </si>
  <si>
    <t>11,5</t>
  </si>
  <si>
    <t>11,4</t>
  </si>
  <si>
    <t>18,1</t>
  </si>
  <si>
    <t>21,9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</si>
</sst>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.0"/>
    <numFmt numFmtId="165" formatCode="0.0%"/>
    <numFmt numFmtId="166" formatCode="_-* #,##0\ _€_-;\-* #,##0\ _€_-;_-* &quot;-&quot;??\ _€_-;_-@_-"/>
  </numFmts>
  <fonts count="22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14"/>
      <color indexed="18"/>
      <name val="Arial"/>
      <family val="2"/>
    </font>
    <font>
      <b/>
      <u/>
      <sz val="10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8"/>
      <color theme="0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92C6"/>
        <bgColor rgb="FF000000"/>
      </patternFill>
    </fill>
    <fill>
      <patternFill patternType="solid">
        <fgColor rgb="FF55A935"/>
        <bgColor rgb="FF000000"/>
      </patternFill>
    </fill>
    <fill>
      <patternFill patternType="solid">
        <fgColor rgb="FFECF4DD"/>
        <bgColor rgb="FF000000"/>
      </patternFill>
    </fill>
    <fill>
      <patternFill patternType="solid">
        <fgColor rgb="FF55A935"/>
        <bgColor indexed="64"/>
      </patternFill>
    </fill>
    <fill>
      <patternFill patternType="solid">
        <fgColor rgb="FFECF4DD"/>
        <bgColor indexed="64"/>
      </patternFill>
    </fill>
    <fill>
      <patternFill patternType="solid">
        <fgColor rgb="FF2092C6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18">
    <xf numFmtId="0" fontId="0" fillId="0" borderId="0" xfId="0"/>
    <xf numFmtId="0" fontId="10" fillId="4" borderId="5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/>
    </xf>
    <xf numFmtId="165" fontId="10" fillId="4" borderId="5" xfId="1" applyNumberFormat="1" applyFont="1" applyFill="1" applyBorder="1" applyAlignment="1">
      <alignment horizontal="right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2" borderId="4" xfId="2" quotePrefix="1" applyNumberFormat="1" applyFont="1" applyFill="1" applyBorder="1" applyAlignment="1">
      <alignment horizontal="left" vertical="center"/>
    </xf>
    <xf numFmtId="166" fontId="19" fillId="3" borderId="3" xfId="9" applyNumberFormat="1" applyFont="1" applyFill="1" applyBorder="1" applyAlignment="1">
      <alignment vertical="center" wrapText="1"/>
    </xf>
    <xf numFmtId="166" fontId="19" fillId="3" borderId="1" xfId="9" applyNumberFormat="1" applyFont="1" applyFill="1" applyBorder="1" applyAlignment="1">
      <alignment vertical="center" wrapText="1"/>
    </xf>
    <xf numFmtId="0" fontId="11" fillId="2" borderId="4" xfId="2" quotePrefix="1" applyNumberFormat="1" applyFont="1" applyFill="1" applyBorder="1" applyAlignment="1">
      <alignment horizontal="left" vertical="center"/>
    </xf>
    <xf numFmtId="166" fontId="9" fillId="3" borderId="3" xfId="9" applyNumberFormat="1" applyFont="1" applyFill="1" applyBorder="1" applyAlignment="1">
      <alignment vertical="center" wrapText="1"/>
    </xf>
    <xf numFmtId="166" fontId="9" fillId="3" borderId="1" xfId="9" applyNumberFormat="1" applyFont="1" applyFill="1" applyBorder="1" applyAlignment="1">
      <alignment vertical="center" wrapText="1"/>
    </xf>
    <xf numFmtId="0" fontId="8" fillId="2" borderId="4" xfId="4" quotePrefix="1" applyNumberFormat="1" applyFont="1" applyFill="1" applyBorder="1" applyAlignment="1">
      <alignment horizontal="left" vertical="center"/>
    </xf>
    <xf numFmtId="165" fontId="8" fillId="2" borderId="3" xfId="5" applyNumberFormat="1" applyFont="1" applyFill="1" applyBorder="1" applyAlignment="1">
      <alignment vertical="center"/>
    </xf>
    <xf numFmtId="0" fontId="11" fillId="2" borderId="4" xfId="4" quotePrefix="1" applyNumberFormat="1" applyFont="1" applyFill="1" applyBorder="1" applyAlignment="1">
      <alignment horizontal="left" vertical="center"/>
    </xf>
    <xf numFmtId="165" fontId="11" fillId="2" borderId="3" xfId="5" applyNumberFormat="1" applyFont="1" applyFill="1" applyBorder="1" applyAlignment="1">
      <alignment vertical="center"/>
    </xf>
    <xf numFmtId="165" fontId="9" fillId="3" borderId="3" xfId="3" applyNumberFormat="1" applyFont="1" applyFill="1" applyBorder="1" applyAlignment="1">
      <alignment vertical="center" wrapText="1"/>
    </xf>
    <xf numFmtId="165" fontId="9" fillId="3" borderId="1" xfId="3" applyNumberFormat="1" applyFont="1" applyFill="1" applyBorder="1" applyAlignment="1">
      <alignment vertical="center" wrapText="1"/>
    </xf>
    <xf numFmtId="0" fontId="11" fillId="8" borderId="5" xfId="0" applyFont="1" applyFill="1" applyBorder="1" applyAlignment="1">
      <alignment horizontal="left" vertical="center" wrapText="1"/>
    </xf>
    <xf numFmtId="3" fontId="11" fillId="3" borderId="5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quotePrefix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3" xfId="0" quotePrefix="1" applyNumberFormat="1" applyFont="1" applyFill="1" applyBorder="1" applyAlignment="1">
      <alignment horizontal="left" vertical="center"/>
    </xf>
    <xf numFmtId="164" fontId="11" fillId="2" borderId="3" xfId="0" quotePrefix="1" applyNumberFormat="1" applyFont="1" applyFill="1" applyBorder="1" applyAlignment="1">
      <alignment horizontal="right" vertical="center"/>
    </xf>
    <xf numFmtId="164" fontId="11" fillId="2" borderId="3" xfId="0" applyNumberFormat="1" applyFont="1" applyFill="1" applyBorder="1" applyAlignment="1">
      <alignment horizontal="right" vertical="center"/>
    </xf>
    <xf numFmtId="164" fontId="11" fillId="0" borderId="3" xfId="0" quotePrefix="1" applyNumberFormat="1" applyFont="1" applyFill="1" applyBorder="1" applyAlignment="1">
      <alignment horizontal="right" vertical="center"/>
    </xf>
    <xf numFmtId="164" fontId="11" fillId="2" borderId="7" xfId="0" quotePrefix="1" applyNumberFormat="1" applyFont="1" applyFill="1" applyBorder="1" applyAlignment="1">
      <alignment horizontal="right" vertical="center"/>
    </xf>
    <xf numFmtId="164" fontId="11" fillId="2" borderId="7" xfId="0" applyNumberFormat="1" applyFont="1" applyFill="1" applyBorder="1" applyAlignment="1">
      <alignment horizontal="right" vertical="center"/>
    </xf>
    <xf numFmtId="164" fontId="16" fillId="7" borderId="7" xfId="0" quotePrefix="1" applyNumberFormat="1" applyFont="1" applyFill="1" applyBorder="1" applyAlignment="1">
      <alignment horizontal="right" vertical="center"/>
    </xf>
    <xf numFmtId="164" fontId="16" fillId="7" borderId="7" xfId="0" applyNumberFormat="1" applyFont="1" applyFill="1" applyBorder="1" applyAlignment="1">
      <alignment horizontal="right" vertical="center"/>
    </xf>
    <xf numFmtId="0" fontId="11" fillId="2" borderId="0" xfId="0" quotePrefix="1" applyNumberFormat="1" applyFont="1" applyFill="1" applyAlignment="1">
      <alignment horizontal="left" vertical="center"/>
    </xf>
    <xf numFmtId="0" fontId="11" fillId="2" borderId="0" xfId="0" quotePrefix="1" applyNumberFormat="1" applyFont="1" applyFill="1" applyAlignment="1">
      <alignment horizontal="center" vertical="center"/>
    </xf>
    <xf numFmtId="164" fontId="11" fillId="2" borderId="0" xfId="0" quotePrefix="1" applyNumberFormat="1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0" fontId="6" fillId="2" borderId="0" xfId="0" quotePrefix="1" applyNumberFormat="1" applyFont="1" applyFill="1" applyAlignment="1">
      <alignment horizontal="left" vertical="center"/>
    </xf>
    <xf numFmtId="0" fontId="7" fillId="2" borderId="0" xfId="0" quotePrefix="1" applyNumberFormat="1" applyFont="1" applyFill="1" applyAlignment="1">
      <alignment vertical="center"/>
    </xf>
    <xf numFmtId="164" fontId="7" fillId="2" borderId="0" xfId="0" quotePrefix="1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7" fillId="2" borderId="0" xfId="0" quotePrefix="1" applyNumberFormat="1" applyFont="1" applyFill="1" applyAlignment="1">
      <alignment vertical="center"/>
    </xf>
    <xf numFmtId="164" fontId="17" fillId="2" borderId="0" xfId="0" quotePrefix="1" applyNumberFormat="1" applyFont="1" applyFill="1" applyAlignment="1">
      <alignment vertical="center"/>
    </xf>
    <xf numFmtId="164" fontId="11" fillId="2" borderId="6" xfId="0" quotePrefix="1" applyNumberFormat="1" applyFont="1" applyFill="1" applyBorder="1" applyAlignment="1">
      <alignment horizontal="right" vertical="center"/>
    </xf>
    <xf numFmtId="164" fontId="11" fillId="2" borderId="6" xfId="0" applyNumberFormat="1" applyFont="1" applyFill="1" applyBorder="1" applyAlignment="1">
      <alignment horizontal="right" vertical="center"/>
    </xf>
    <xf numFmtId="164" fontId="11" fillId="2" borderId="6" xfId="0" applyNumberFormat="1" applyFont="1" applyFill="1" applyBorder="1" applyAlignment="1">
      <alignment vertical="center"/>
    </xf>
    <xf numFmtId="164" fontId="11" fillId="2" borderId="3" xfId="0" applyNumberFormat="1" applyFont="1" applyFill="1" applyBorder="1" applyAlignment="1">
      <alignment vertical="center"/>
    </xf>
    <xf numFmtId="164" fontId="11" fillId="2" borderId="7" xfId="0" applyNumberFormat="1" applyFont="1" applyFill="1" applyBorder="1" applyAlignment="1">
      <alignment vertical="center"/>
    </xf>
    <xf numFmtId="0" fontId="16" fillId="7" borderId="6" xfId="0" quotePrefix="1" applyNumberFormat="1" applyFont="1" applyFill="1" applyBorder="1" applyAlignment="1">
      <alignment vertical="center"/>
    </xf>
    <xf numFmtId="164" fontId="16" fillId="7" borderId="6" xfId="0" quotePrefix="1" applyNumberFormat="1" applyFont="1" applyFill="1" applyBorder="1" applyAlignment="1">
      <alignment horizontal="right" vertical="center"/>
    </xf>
    <xf numFmtId="164" fontId="16" fillId="7" borderId="6" xfId="0" applyNumberFormat="1" applyFont="1" applyFill="1" applyBorder="1" applyAlignment="1">
      <alignment horizontal="right" vertical="center"/>
    </xf>
    <xf numFmtId="0" fontId="16" fillId="7" borderId="3" xfId="0" quotePrefix="1" applyNumberFormat="1" applyFont="1" applyFill="1" applyBorder="1" applyAlignment="1">
      <alignment vertical="center"/>
    </xf>
    <xf numFmtId="164" fontId="16" fillId="7" borderId="3" xfId="0" quotePrefix="1" applyNumberFormat="1" applyFont="1" applyFill="1" applyBorder="1" applyAlignment="1">
      <alignment horizontal="right" vertical="center"/>
    </xf>
    <xf numFmtId="164" fontId="16" fillId="7" borderId="3" xfId="0" applyNumberFormat="1" applyFont="1" applyFill="1" applyBorder="1" applyAlignment="1">
      <alignment horizontal="right" vertical="center"/>
    </xf>
    <xf numFmtId="49" fontId="16" fillId="7" borderId="7" xfId="0" applyNumberFormat="1" applyFont="1" applyFill="1" applyBorder="1" applyAlignment="1">
      <alignment vertical="center"/>
    </xf>
    <xf numFmtId="0" fontId="8" fillId="6" borderId="8" xfId="0" applyFont="1" applyFill="1" applyBorder="1" applyAlignment="1">
      <alignment horizontal="center" vertical="center" wrapText="1"/>
    </xf>
    <xf numFmtId="164" fontId="11" fillId="2" borderId="1" xfId="0" quotePrefix="1" applyNumberFormat="1" applyFont="1" applyFill="1" applyBorder="1" applyAlignment="1">
      <alignment horizontal="right" vertical="center"/>
    </xf>
    <xf numFmtId="164" fontId="11" fillId="2" borderId="13" xfId="0" quotePrefix="1" applyNumberFormat="1" applyFont="1" applyFill="1" applyBorder="1" applyAlignment="1">
      <alignment horizontal="right" vertical="center"/>
    </xf>
    <xf numFmtId="164" fontId="11" fillId="2" borderId="14" xfId="0" quotePrefix="1" applyNumberFormat="1" applyFont="1" applyFill="1" applyBorder="1" applyAlignment="1">
      <alignment horizontal="right" vertical="center"/>
    </xf>
    <xf numFmtId="164" fontId="16" fillId="7" borderId="13" xfId="0" quotePrefix="1" applyNumberFormat="1" applyFont="1" applyFill="1" applyBorder="1" applyAlignment="1">
      <alignment horizontal="right" vertical="center"/>
    </xf>
    <xf numFmtId="164" fontId="16" fillId="7" borderId="1" xfId="0" quotePrefix="1" applyNumberFormat="1" applyFont="1" applyFill="1" applyBorder="1" applyAlignment="1">
      <alignment horizontal="right" vertical="center"/>
    </xf>
    <xf numFmtId="164" fontId="16" fillId="7" borderId="14" xfId="0" quotePrefix="1" applyNumberFormat="1" applyFont="1" applyFill="1" applyBorder="1" applyAlignment="1">
      <alignment horizontal="right" vertical="center"/>
    </xf>
    <xf numFmtId="0" fontId="8" fillId="2" borderId="0" xfId="2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6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6" fillId="2" borderId="0" xfId="2" applyFont="1" applyFill="1" applyAlignment="1">
      <alignment horizontal="left" vertical="center"/>
    </xf>
    <xf numFmtId="0" fontId="11" fillId="2" borderId="0" xfId="2" applyFont="1" applyFill="1" applyAlignment="1">
      <alignment vertical="center"/>
    </xf>
    <xf numFmtId="0" fontId="15" fillId="2" borderId="0" xfId="2" applyFont="1" applyFill="1" applyAlignment="1">
      <alignment vertical="center"/>
    </xf>
    <xf numFmtId="0" fontId="11" fillId="2" borderId="0" xfId="2" applyFont="1" applyFill="1" applyAlignment="1">
      <alignment horizontal="left" vertical="center"/>
    </xf>
    <xf numFmtId="0" fontId="10" fillId="4" borderId="5" xfId="0" applyFont="1" applyFill="1" applyBorder="1" applyAlignment="1">
      <alignment horizontal="center" vertical="center" wrapText="1"/>
    </xf>
    <xf numFmtId="0" fontId="11" fillId="2" borderId="0" xfId="6" applyFont="1" applyFill="1" applyAlignment="1">
      <alignment vertical="center"/>
    </xf>
    <xf numFmtId="0" fontId="11" fillId="2" borderId="0" xfId="6" applyFont="1" applyFill="1" applyAlignment="1">
      <alignment horizontal="left" vertical="center"/>
    </xf>
    <xf numFmtId="20" fontId="11" fillId="8" borderId="5" xfId="0" quotePrefix="1" applyNumberFormat="1" applyFont="1" applyFill="1" applyBorder="1" applyAlignment="1">
      <alignment vertical="center"/>
    </xf>
    <xf numFmtId="0" fontId="11" fillId="3" borderId="5" xfId="0" applyFont="1" applyFill="1" applyBorder="1" applyAlignment="1">
      <alignment horizontal="right" vertical="center"/>
    </xf>
    <xf numFmtId="165" fontId="11" fillId="3" borderId="5" xfId="0" applyNumberFormat="1" applyFont="1" applyFill="1" applyBorder="1" applyAlignment="1">
      <alignment horizontal="right" vertical="center"/>
    </xf>
    <xf numFmtId="3" fontId="11" fillId="3" borderId="5" xfId="0" applyNumberFormat="1" applyFont="1" applyFill="1" applyBorder="1" applyAlignment="1">
      <alignment horizontal="right" vertical="center"/>
    </xf>
    <xf numFmtId="3" fontId="16" fillId="7" borderId="5" xfId="0" applyNumberFormat="1" applyFont="1" applyFill="1" applyBorder="1" applyAlignment="1">
      <alignment vertical="center"/>
    </xf>
    <xf numFmtId="165" fontId="16" fillId="7" borderId="5" xfId="0" applyNumberFormat="1" applyFont="1" applyFill="1" applyBorder="1" applyAlignment="1">
      <alignment vertical="center"/>
    </xf>
    <xf numFmtId="0" fontId="11" fillId="8" borderId="5" xfId="0" applyFont="1" applyFill="1" applyBorder="1" applyAlignment="1">
      <alignment horizontal="left" vertical="center"/>
    </xf>
    <xf numFmtId="165" fontId="11" fillId="3" borderId="5" xfId="1" quotePrefix="1" applyNumberFormat="1" applyFont="1" applyFill="1" applyBorder="1" applyAlignment="1">
      <alignment horizontal="right" vertical="center" wrapText="1"/>
    </xf>
    <xf numFmtId="0" fontId="11" fillId="8" borderId="5" xfId="0" applyFont="1" applyFill="1" applyBorder="1" applyAlignment="1">
      <alignment vertical="center" wrapText="1"/>
    </xf>
    <xf numFmtId="165" fontId="11" fillId="3" borderId="5" xfId="1" applyNumberFormat="1" applyFont="1" applyFill="1" applyBorder="1" applyAlignment="1">
      <alignment vertical="center" wrapText="1"/>
    </xf>
    <xf numFmtId="0" fontId="8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6" fillId="7" borderId="5" xfId="0" applyFont="1" applyFill="1" applyBorder="1" applyAlignment="1">
      <alignment vertical="center"/>
    </xf>
    <xf numFmtId="0" fontId="16" fillId="7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3" fontId="11" fillId="3" borderId="0" xfId="0" applyNumberFormat="1" applyFont="1" applyFill="1" applyAlignment="1">
      <alignment vertical="center"/>
    </xf>
    <xf numFmtId="0" fontId="11" fillId="6" borderId="9" xfId="0" applyFont="1" applyFill="1" applyBorder="1" applyAlignment="1">
      <alignment vertical="center" wrapText="1"/>
    </xf>
    <xf numFmtId="0" fontId="11" fillId="6" borderId="11" xfId="0" applyFont="1" applyFill="1" applyBorder="1" applyAlignment="1">
      <alignment vertical="center" wrapText="1"/>
    </xf>
    <xf numFmtId="0" fontId="11" fillId="6" borderId="5" xfId="0" applyFont="1" applyFill="1" applyBorder="1" applyAlignment="1">
      <alignment vertical="center" wrapText="1"/>
    </xf>
    <xf numFmtId="0" fontId="11" fillId="6" borderId="6" xfId="0" applyFont="1" applyFill="1" applyBorder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1" fillId="3" borderId="0" xfId="10" applyFont="1" applyFill="1" applyAlignment="1">
      <alignment vertical="center"/>
    </xf>
    <xf numFmtId="0" fontId="11" fillId="3" borderId="0" xfId="10" applyFont="1" applyFill="1" applyAlignment="1">
      <alignment horizontal="left" vertical="center"/>
    </xf>
    <xf numFmtId="0" fontId="11" fillId="3" borderId="0" xfId="11" applyFont="1" applyFill="1" applyAlignment="1">
      <alignment vertical="center"/>
    </xf>
    <xf numFmtId="0" fontId="10" fillId="4" borderId="5" xfId="11" applyFont="1" applyFill="1" applyBorder="1" applyAlignment="1">
      <alignment horizontal="left" vertical="center" wrapText="1"/>
    </xf>
    <xf numFmtId="0" fontId="10" fillId="4" borderId="8" xfId="11" applyFont="1" applyFill="1" applyBorder="1" applyAlignment="1">
      <alignment horizontal="left" vertical="center" wrapText="1"/>
    </xf>
    <xf numFmtId="0" fontId="10" fillId="4" borderId="5" xfId="11" applyFont="1" applyFill="1" applyBorder="1" applyAlignment="1">
      <alignment horizontal="center" vertical="center" wrapText="1"/>
    </xf>
    <xf numFmtId="0" fontId="8" fillId="3" borderId="3" xfId="11" quotePrefix="1" applyNumberFormat="1" applyFont="1" applyFill="1" applyBorder="1" applyAlignment="1">
      <alignment horizontal="left" vertical="center"/>
    </xf>
    <xf numFmtId="0" fontId="8" fillId="3" borderId="1" xfId="11" quotePrefix="1" applyNumberFormat="1" applyFont="1" applyFill="1" applyBorder="1" applyAlignment="1">
      <alignment horizontal="left" vertical="center"/>
    </xf>
    <xf numFmtId="165" fontId="9" fillId="3" borderId="3" xfId="12" applyNumberFormat="1" applyFont="1" applyFill="1" applyBorder="1" applyAlignment="1">
      <alignment vertical="center" wrapText="1"/>
    </xf>
    <xf numFmtId="165" fontId="9" fillId="3" borderId="1" xfId="12" applyNumberFormat="1" applyFont="1" applyFill="1" applyBorder="1" applyAlignment="1">
      <alignment vertical="center" wrapText="1"/>
    </xf>
    <xf numFmtId="0" fontId="11" fillId="3" borderId="0" xfId="10" applyFont="1" applyFill="1" applyAlignment="1">
      <alignment vertical="center" wrapText="1"/>
    </xf>
    <xf numFmtId="0" fontId="8" fillId="2" borderId="0" xfId="6" applyFont="1" applyFill="1" applyAlignment="1">
      <alignment vertical="center"/>
    </xf>
    <xf numFmtId="0" fontId="8" fillId="3" borderId="7" xfId="11" quotePrefix="1" applyNumberFormat="1" applyFont="1" applyFill="1" applyBorder="1" applyAlignment="1">
      <alignment horizontal="left" vertical="center"/>
    </xf>
    <xf numFmtId="0" fontId="8" fillId="3" borderId="14" xfId="11" quotePrefix="1" applyNumberFormat="1" applyFont="1" applyFill="1" applyBorder="1" applyAlignment="1">
      <alignment horizontal="left" vertical="center"/>
    </xf>
    <xf numFmtId="165" fontId="9" fillId="3" borderId="7" xfId="12" applyNumberFormat="1" applyFont="1" applyFill="1" applyBorder="1" applyAlignment="1">
      <alignment vertical="center" wrapText="1"/>
    </xf>
    <xf numFmtId="165" fontId="9" fillId="3" borderId="14" xfId="12" applyNumberFormat="1" applyFont="1" applyFill="1" applyBorder="1" applyAlignment="1">
      <alignment vertical="center" wrapText="1"/>
    </xf>
    <xf numFmtId="0" fontId="21" fillId="2" borderId="0" xfId="0" applyFont="1" applyFill="1" applyAlignment="1">
      <alignment horizontal="left" vertical="center"/>
    </xf>
    <xf numFmtId="164" fontId="11" fillId="2" borderId="17" xfId="0" applyNumberFormat="1" applyFont="1" applyFill="1" applyBorder="1" applyAlignment="1">
      <alignment vertical="center"/>
    </xf>
    <xf numFmtId="164" fontId="11" fillId="2" borderId="18" xfId="0" applyNumberFormat="1" applyFont="1" applyFill="1" applyBorder="1" applyAlignment="1">
      <alignment vertical="center"/>
    </xf>
    <xf numFmtId="164" fontId="11" fillId="2" borderId="19" xfId="0" applyNumberFormat="1" applyFont="1" applyFill="1" applyBorder="1" applyAlignment="1">
      <alignment vertical="center"/>
    </xf>
    <xf numFmtId="164" fontId="16" fillId="7" borderId="17" xfId="0" quotePrefix="1" applyNumberFormat="1" applyFont="1" applyFill="1" applyBorder="1" applyAlignment="1">
      <alignment horizontal="right" vertical="center"/>
    </xf>
    <xf numFmtId="164" fontId="16" fillId="7" borderId="18" xfId="0" quotePrefix="1" applyNumberFormat="1" applyFont="1" applyFill="1" applyBorder="1" applyAlignment="1">
      <alignment horizontal="right" vertical="center"/>
    </xf>
    <xf numFmtId="164" fontId="16" fillId="7" borderId="19" xfId="0" quotePrefix="1" applyNumberFormat="1" applyFont="1" applyFill="1" applyBorder="1" applyAlignment="1">
      <alignment horizontal="right" vertical="center"/>
    </xf>
    <xf numFmtId="0" fontId="8" fillId="6" borderId="16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165" fontId="10" fillId="4" borderId="8" xfId="1" applyNumberFormat="1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center" vertical="center" wrapText="1"/>
    </xf>
    <xf numFmtId="165" fontId="9" fillId="3" borderId="20" xfId="3" applyNumberFormat="1" applyFont="1" applyFill="1" applyBorder="1" applyAlignment="1">
      <alignment vertical="center" wrapText="1"/>
    </xf>
    <xf numFmtId="165" fontId="10" fillId="4" borderId="15" xfId="1" applyNumberFormat="1" applyFont="1" applyFill="1" applyBorder="1" applyAlignment="1">
      <alignment horizontal="right" vertical="center" wrapText="1"/>
    </xf>
    <xf numFmtId="165" fontId="8" fillId="2" borderId="1" xfId="5" applyNumberFormat="1" applyFont="1" applyFill="1" applyBorder="1" applyAlignment="1">
      <alignment vertical="center"/>
    </xf>
    <xf numFmtId="165" fontId="11" fillId="2" borderId="1" xfId="5" applyNumberFormat="1" applyFont="1" applyFill="1" applyBorder="1" applyAlignment="1">
      <alignment vertical="center"/>
    </xf>
    <xf numFmtId="165" fontId="8" fillId="2" borderId="18" xfId="5" applyNumberFormat="1" applyFont="1" applyFill="1" applyBorder="1" applyAlignment="1">
      <alignment vertical="center"/>
    </xf>
    <xf numFmtId="165" fontId="11" fillId="2" borderId="18" xfId="5" applyNumberFormat="1" applyFont="1" applyFill="1" applyBorder="1" applyAlignment="1">
      <alignment vertical="center"/>
    </xf>
    <xf numFmtId="166" fontId="9" fillId="3" borderId="20" xfId="9" applyNumberFormat="1" applyFont="1" applyFill="1" applyBorder="1" applyAlignment="1">
      <alignment vertical="center" wrapText="1"/>
    </xf>
    <xf numFmtId="0" fontId="10" fillId="4" borderId="21" xfId="0" applyFont="1" applyFill="1" applyBorder="1" applyAlignment="1">
      <alignment horizontal="center" vertical="center" wrapText="1"/>
    </xf>
    <xf numFmtId="166" fontId="9" fillId="3" borderId="23" xfId="9" applyNumberFormat="1" applyFont="1" applyFill="1" applyBorder="1" applyAlignment="1">
      <alignment vertical="center" wrapText="1"/>
    </xf>
    <xf numFmtId="166" fontId="19" fillId="3" borderId="20" xfId="9" applyNumberFormat="1" applyFont="1" applyFill="1" applyBorder="1" applyAlignment="1">
      <alignment vertical="center" wrapText="1"/>
    </xf>
    <xf numFmtId="166" fontId="9" fillId="3" borderId="18" xfId="9" applyNumberFormat="1" applyFont="1" applyFill="1" applyBorder="1" applyAlignment="1">
      <alignment vertical="center" wrapText="1"/>
    </xf>
    <xf numFmtId="166" fontId="19" fillId="3" borderId="18" xfId="9" applyNumberFormat="1" applyFont="1" applyFill="1" applyBorder="1" applyAlignment="1">
      <alignment vertical="center" wrapText="1"/>
    </xf>
    <xf numFmtId="0" fontId="15" fillId="2" borderId="0" xfId="6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1" fillId="3" borderId="0" xfId="10" applyFont="1" applyFill="1" applyBorder="1" applyAlignment="1">
      <alignment horizontal="left" vertical="center"/>
    </xf>
    <xf numFmtId="0" fontId="11" fillId="3" borderId="0" xfId="10" applyFont="1" applyFill="1" applyBorder="1" applyAlignment="1">
      <alignment vertical="center"/>
    </xf>
    <xf numFmtId="3" fontId="9" fillId="3" borderId="1" xfId="12" applyNumberFormat="1" applyFont="1" applyFill="1" applyBorder="1" applyAlignment="1">
      <alignment vertical="center" wrapText="1"/>
    </xf>
    <xf numFmtId="3" fontId="9" fillId="3" borderId="14" xfId="12" applyNumberFormat="1" applyFont="1" applyFill="1" applyBorder="1" applyAlignment="1">
      <alignment vertical="center" wrapText="1"/>
    </xf>
    <xf numFmtId="0" fontId="9" fillId="3" borderId="1" xfId="12" applyNumberFormat="1" applyFont="1" applyFill="1" applyBorder="1" applyAlignment="1">
      <alignment horizontal="center" vertical="center" wrapText="1"/>
    </xf>
    <xf numFmtId="0" fontId="9" fillId="3" borderId="14" xfId="12" applyNumberFormat="1" applyFont="1" applyFill="1" applyBorder="1" applyAlignment="1">
      <alignment horizontal="center" vertical="center" wrapText="1"/>
    </xf>
    <xf numFmtId="166" fontId="16" fillId="9" borderId="5" xfId="9" applyNumberFormat="1" applyFont="1" applyFill="1" applyBorder="1" applyAlignment="1">
      <alignment vertical="center" wrapText="1"/>
    </xf>
    <xf numFmtId="166" fontId="16" fillId="9" borderId="16" xfId="9" applyNumberFormat="1" applyFont="1" applyFill="1" applyBorder="1" applyAlignment="1">
      <alignment vertical="center" wrapText="1"/>
    </xf>
    <xf numFmtId="166" fontId="16" fillId="9" borderId="21" xfId="9" applyNumberFormat="1" applyFont="1" applyFill="1" applyBorder="1" applyAlignment="1">
      <alignment vertical="center" wrapText="1"/>
    </xf>
    <xf numFmtId="166" fontId="16" fillId="9" borderId="8" xfId="9" applyNumberFormat="1" applyFont="1" applyFill="1" applyBorder="1" applyAlignment="1">
      <alignment vertical="center" wrapText="1"/>
    </xf>
    <xf numFmtId="166" fontId="16" fillId="9" borderId="15" xfId="9" applyNumberFormat="1" applyFont="1" applyFill="1" applyBorder="1" applyAlignment="1">
      <alignment vertical="center" wrapText="1"/>
    </xf>
    <xf numFmtId="164" fontId="16" fillId="7" borderId="5" xfId="0" quotePrefix="1" applyNumberFormat="1" applyFont="1" applyFill="1" applyBorder="1" applyAlignment="1">
      <alignment horizontal="right" vertical="center"/>
    </xf>
    <xf numFmtId="164" fontId="16" fillId="7" borderId="5" xfId="0" applyNumberFormat="1" applyFont="1" applyFill="1" applyBorder="1" applyAlignment="1">
      <alignment horizontal="right" vertical="center"/>
    </xf>
    <xf numFmtId="166" fontId="11" fillId="2" borderId="0" xfId="6" applyNumberFormat="1" applyFont="1" applyFill="1" applyAlignment="1">
      <alignment vertical="center"/>
    </xf>
    <xf numFmtId="164" fontId="11" fillId="2" borderId="6" xfId="0" quotePrefix="1" applyNumberFormat="1" applyFont="1" applyFill="1" applyBorder="1" applyAlignment="1">
      <alignment vertical="center"/>
    </xf>
    <xf numFmtId="164" fontId="11" fillId="2" borderId="3" xfId="0" quotePrefix="1" applyNumberFormat="1" applyFont="1" applyFill="1" applyBorder="1" applyAlignment="1">
      <alignment vertical="center"/>
    </xf>
    <xf numFmtId="164" fontId="11" fillId="2" borderId="7" xfId="0" quotePrefix="1" applyNumberFormat="1" applyFont="1" applyFill="1" applyBorder="1" applyAlignment="1">
      <alignment vertical="center"/>
    </xf>
    <xf numFmtId="164" fontId="16" fillId="7" borderId="6" xfId="0" quotePrefix="1" applyNumberFormat="1" applyFont="1" applyFill="1" applyBorder="1" applyAlignment="1">
      <alignment vertical="center"/>
    </xf>
    <xf numFmtId="164" fontId="16" fillId="7" borderId="6" xfId="0" applyNumberFormat="1" applyFont="1" applyFill="1" applyBorder="1" applyAlignment="1">
      <alignment vertical="center"/>
    </xf>
    <xf numFmtId="164" fontId="16" fillId="7" borderId="17" xfId="0" quotePrefix="1" applyNumberFormat="1" applyFont="1" applyFill="1" applyBorder="1" applyAlignment="1">
      <alignment vertical="center"/>
    </xf>
    <xf numFmtId="164" fontId="16" fillId="7" borderId="3" xfId="0" quotePrefix="1" applyNumberFormat="1" applyFont="1" applyFill="1" applyBorder="1" applyAlignment="1">
      <alignment vertical="center"/>
    </xf>
    <xf numFmtId="164" fontId="16" fillId="7" borderId="3" xfId="0" applyNumberFormat="1" applyFont="1" applyFill="1" applyBorder="1" applyAlignment="1">
      <alignment vertical="center"/>
    </xf>
    <xf numFmtId="164" fontId="16" fillId="7" borderId="18" xfId="0" quotePrefix="1" applyNumberFormat="1" applyFont="1" applyFill="1" applyBorder="1" applyAlignment="1">
      <alignment vertical="center"/>
    </xf>
    <xf numFmtId="164" fontId="16" fillId="7" borderId="7" xfId="0" quotePrefix="1" applyNumberFormat="1" applyFont="1" applyFill="1" applyBorder="1" applyAlignment="1">
      <alignment vertical="center"/>
    </xf>
    <xf numFmtId="164" fontId="16" fillId="7" borderId="7" xfId="0" applyNumberFormat="1" applyFont="1" applyFill="1" applyBorder="1" applyAlignment="1">
      <alignment vertical="center"/>
    </xf>
    <xf numFmtId="164" fontId="16" fillId="7" borderId="19" xfId="0" quotePrefix="1" applyNumberFormat="1" applyFont="1" applyFill="1" applyBorder="1" applyAlignment="1">
      <alignment vertical="center"/>
    </xf>
    <xf numFmtId="164" fontId="11" fillId="2" borderId="13" xfId="0" quotePrefix="1" applyNumberFormat="1" applyFont="1" applyFill="1" applyBorder="1" applyAlignment="1">
      <alignment vertical="center"/>
    </xf>
    <xf numFmtId="164" fontId="11" fillId="2" borderId="1" xfId="0" quotePrefix="1" applyNumberFormat="1" applyFont="1" applyFill="1" applyBorder="1" applyAlignment="1">
      <alignment vertical="center"/>
    </xf>
    <xf numFmtId="164" fontId="11" fillId="2" borderId="14" xfId="0" quotePrefix="1" applyNumberFormat="1" applyFont="1" applyFill="1" applyBorder="1" applyAlignment="1">
      <alignment vertical="center"/>
    </xf>
    <xf numFmtId="164" fontId="16" fillId="7" borderId="13" xfId="0" quotePrefix="1" applyNumberFormat="1" applyFont="1" applyFill="1" applyBorder="1" applyAlignment="1">
      <alignment vertical="center"/>
    </xf>
    <xf numFmtId="164" fontId="16" fillId="7" borderId="1" xfId="0" quotePrefix="1" applyNumberFormat="1" applyFont="1" applyFill="1" applyBorder="1" applyAlignment="1">
      <alignment vertical="center"/>
    </xf>
    <xf numFmtId="164" fontId="16" fillId="7" borderId="14" xfId="0" quotePrefix="1" applyNumberFormat="1" applyFont="1" applyFill="1" applyBorder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quotePrefix="1" applyFont="1" applyFill="1" applyAlignment="1">
      <alignment horizontal="left" vertical="center" wrapText="1"/>
    </xf>
    <xf numFmtId="0" fontId="6" fillId="2" borderId="0" xfId="0" quotePrefix="1" applyFont="1" applyFill="1" applyAlignment="1">
      <alignment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12" xfId="0" applyFont="1" applyFill="1" applyBorder="1" applyAlignment="1">
      <alignment vertical="center" wrapText="1"/>
    </xf>
    <xf numFmtId="0" fontId="10" fillId="5" borderId="11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vertical="center" wrapText="1"/>
    </xf>
    <xf numFmtId="0" fontId="10" fillId="5" borderId="12" xfId="0" applyFont="1" applyFill="1" applyBorder="1" applyAlignment="1">
      <alignment vertical="center" wrapText="1"/>
    </xf>
    <xf numFmtId="0" fontId="8" fillId="3" borderId="0" xfId="10" applyFont="1" applyFill="1" applyAlignment="1">
      <alignment horizontal="left" vertical="center"/>
    </xf>
    <xf numFmtId="0" fontId="11" fillId="3" borderId="0" xfId="11" applyFont="1" applyFill="1" applyBorder="1" applyAlignment="1">
      <alignment horizontal="center" vertical="center"/>
    </xf>
    <xf numFmtId="0" fontId="8" fillId="2" borderId="0" xfId="6" applyFont="1" applyFill="1" applyAlignment="1">
      <alignment vertical="center" wrapText="1"/>
    </xf>
    <xf numFmtId="0" fontId="21" fillId="2" borderId="22" xfId="0" applyFont="1" applyFill="1" applyBorder="1" applyAlignment="1">
      <alignment horizontal="center" vertical="center"/>
    </xf>
    <xf numFmtId="0" fontId="8" fillId="2" borderId="0" xfId="6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vertical="center" wrapText="1"/>
    </xf>
    <xf numFmtId="0" fontId="11" fillId="8" borderId="5" xfId="0" applyFont="1" applyFill="1" applyBorder="1" applyAlignment="1">
      <alignment horizontal="left" vertical="center" wrapText="1"/>
    </xf>
  </cellXfs>
  <cellStyles count="13">
    <cellStyle name="Milliers" xfId="9" builtinId="3"/>
    <cellStyle name="Milliers 2" xfId="8"/>
    <cellStyle name="Normal" xfId="0" builtinId="0"/>
    <cellStyle name="Normal 2" xfId="2"/>
    <cellStyle name="Normal 2 2" xfId="11"/>
    <cellStyle name="Normal 3" xfId="4"/>
    <cellStyle name="Normal 3 2" xfId="6"/>
    <cellStyle name="Normal 3 2 2" xfId="10"/>
    <cellStyle name="Pourcentage" xfId="1" builtinId="5"/>
    <cellStyle name="Pourcentage 2" xfId="3"/>
    <cellStyle name="Pourcentage 2 2" xfId="12"/>
    <cellStyle name="Pourcentage 3" xfId="5"/>
    <cellStyle name="Pourcentage 3 2" xfId="7"/>
  </cellStyles>
  <dxfs count="0"/>
  <tableStyles count="0" defaultTableStyle="TableStyleMedium2" defaultPivotStyle="PivotStyleLight16"/>
  <colors>
    <mruColors>
      <color rgb="FF2092C6"/>
      <color rgb="FF55A935"/>
      <color rgb="FFECF4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19051</xdr:rowOff>
    </xdr:from>
    <xdr:to>
      <xdr:col>1</xdr:col>
      <xdr:colOff>285750</xdr:colOff>
      <xdr:row>3</xdr:row>
      <xdr:rowOff>123826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1"/>
          <a:ext cx="140017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zoomScaleNormal="100" workbookViewId="0">
      <selection activeCell="A5" sqref="A5"/>
    </sheetView>
  </sheetViews>
  <sheetFormatPr baseColWidth="10" defaultColWidth="25" defaultRowHeight="12.75" x14ac:dyDescent="0.2"/>
  <cols>
    <col min="1" max="7" width="18.7109375" style="19" customWidth="1"/>
    <col min="8" max="8" width="12.7109375" style="19" customWidth="1"/>
    <col min="9" max="16384" width="25" style="19"/>
  </cols>
  <sheetData>
    <row r="1" spans="1:10" x14ac:dyDescent="0.2">
      <c r="A1" s="177" t="s">
        <v>626</v>
      </c>
      <c r="B1" s="178"/>
      <c r="C1" s="178"/>
      <c r="D1" s="178"/>
      <c r="E1" s="178"/>
      <c r="F1" s="178"/>
      <c r="G1" s="178"/>
      <c r="H1" s="178"/>
    </row>
    <row r="2" spans="1:10" x14ac:dyDescent="0.2">
      <c r="A2" s="178"/>
      <c r="B2" s="178"/>
      <c r="C2" s="178"/>
      <c r="D2" s="178"/>
      <c r="E2" s="178"/>
      <c r="F2" s="178"/>
      <c r="G2" s="178"/>
      <c r="H2" s="178"/>
    </row>
    <row r="3" spans="1:10" ht="39.75" customHeight="1" x14ac:dyDescent="0.2">
      <c r="A3" s="178"/>
      <c r="B3" s="178"/>
      <c r="C3" s="178"/>
      <c r="D3" s="178"/>
      <c r="E3" s="178"/>
      <c r="F3" s="178"/>
      <c r="G3" s="178"/>
      <c r="H3" s="178"/>
    </row>
    <row r="6" spans="1:10" x14ac:dyDescent="0.2">
      <c r="A6" s="175" t="s">
        <v>627</v>
      </c>
      <c r="B6" s="175"/>
      <c r="C6" s="175"/>
      <c r="D6" s="175"/>
      <c r="E6" s="175"/>
      <c r="F6" s="175"/>
      <c r="G6" s="175"/>
      <c r="H6" s="175"/>
    </row>
    <row r="7" spans="1:10" x14ac:dyDescent="0.2">
      <c r="A7" s="176" t="s">
        <v>25</v>
      </c>
      <c r="B7" s="176"/>
      <c r="C7" s="176"/>
      <c r="D7" s="176"/>
      <c r="E7" s="176"/>
      <c r="F7" s="176"/>
      <c r="G7" s="176"/>
      <c r="H7" s="176"/>
    </row>
    <row r="8" spans="1:10" x14ac:dyDescent="0.2">
      <c r="A8" s="20" t="s">
        <v>632</v>
      </c>
      <c r="B8" s="20"/>
      <c r="C8" s="20"/>
      <c r="D8" s="20"/>
      <c r="E8" s="20"/>
      <c r="F8" s="20"/>
      <c r="G8" s="20"/>
      <c r="H8" s="20"/>
    </row>
    <row r="9" spans="1:10" x14ac:dyDescent="0.2">
      <c r="A9" s="176"/>
      <c r="B9" s="176"/>
      <c r="C9" s="176"/>
      <c r="D9" s="176"/>
      <c r="E9" s="176"/>
      <c r="F9" s="176"/>
      <c r="G9" s="176"/>
      <c r="H9" s="176"/>
    </row>
    <row r="10" spans="1:10" x14ac:dyDescent="0.2">
      <c r="A10" s="175" t="s">
        <v>113</v>
      </c>
      <c r="B10" s="175"/>
      <c r="C10" s="175"/>
      <c r="D10" s="175"/>
      <c r="E10" s="175"/>
      <c r="F10" s="175"/>
      <c r="G10" s="175"/>
      <c r="H10" s="175"/>
    </row>
    <row r="11" spans="1:10" x14ac:dyDescent="0.2">
      <c r="A11" s="176" t="s">
        <v>26</v>
      </c>
      <c r="B11" s="176"/>
      <c r="C11" s="176"/>
      <c r="D11" s="176"/>
      <c r="E11" s="176"/>
      <c r="F11" s="176"/>
      <c r="G11" s="176"/>
      <c r="H11" s="176"/>
    </row>
    <row r="12" spans="1:10" x14ac:dyDescent="0.2">
      <c r="A12" s="175"/>
      <c r="B12" s="175"/>
      <c r="C12" s="175"/>
      <c r="D12" s="175"/>
      <c r="E12" s="175"/>
      <c r="F12" s="175"/>
      <c r="G12" s="175"/>
      <c r="H12" s="175"/>
    </row>
    <row r="13" spans="1:10" x14ac:dyDescent="0.2">
      <c r="A13" s="175" t="s">
        <v>120</v>
      </c>
      <c r="B13" s="175"/>
      <c r="C13" s="175"/>
      <c r="D13" s="175"/>
      <c r="E13" s="175"/>
      <c r="F13" s="175"/>
      <c r="G13" s="175"/>
      <c r="H13" s="175"/>
    </row>
    <row r="14" spans="1:10" x14ac:dyDescent="0.2">
      <c r="A14" s="140" t="s">
        <v>124</v>
      </c>
      <c r="B14" s="98"/>
      <c r="C14" s="98"/>
      <c r="D14" s="98"/>
      <c r="E14" s="98"/>
      <c r="F14" s="98"/>
      <c r="G14" s="98"/>
      <c r="H14" s="98"/>
      <c r="I14" s="98"/>
      <c r="J14" s="98"/>
    </row>
    <row r="15" spans="1:10" x14ac:dyDescent="0.2">
      <c r="A15" s="176" t="s">
        <v>628</v>
      </c>
      <c r="B15" s="176"/>
      <c r="C15" s="176"/>
      <c r="D15" s="176"/>
      <c r="E15" s="176"/>
      <c r="F15" s="176"/>
      <c r="G15" s="176"/>
      <c r="H15" s="176"/>
      <c r="I15" s="176"/>
      <c r="J15" s="176"/>
    </row>
    <row r="16" spans="1:10" x14ac:dyDescent="0.2">
      <c r="A16" s="176" t="s">
        <v>629</v>
      </c>
      <c r="B16" s="176"/>
      <c r="C16" s="176"/>
      <c r="D16" s="176"/>
      <c r="E16" s="176"/>
      <c r="F16" s="176"/>
      <c r="G16" s="176"/>
      <c r="H16" s="176"/>
      <c r="I16" s="176"/>
      <c r="J16" s="176"/>
    </row>
    <row r="18" spans="1:8" x14ac:dyDescent="0.2">
      <c r="A18" s="141" t="s">
        <v>125</v>
      </c>
      <c r="B18" s="21"/>
    </row>
    <row r="19" spans="1:8" x14ac:dyDescent="0.2">
      <c r="A19" s="19" t="s">
        <v>630</v>
      </c>
    </row>
    <row r="20" spans="1:8" x14ac:dyDescent="0.2">
      <c r="A20" s="19" t="s">
        <v>631</v>
      </c>
    </row>
    <row r="21" spans="1:8" ht="12.75" customHeight="1" x14ac:dyDescent="0.2"/>
    <row r="22" spans="1:8" ht="12.75" customHeight="1" x14ac:dyDescent="0.2">
      <c r="A22" s="175" t="s">
        <v>114</v>
      </c>
      <c r="B22" s="176"/>
      <c r="C22" s="176"/>
      <c r="D22" s="176"/>
      <c r="E22" s="176"/>
      <c r="F22" s="176"/>
      <c r="G22" s="176"/>
      <c r="H22" s="176"/>
    </row>
    <row r="23" spans="1:8" ht="12.75" customHeight="1" x14ac:dyDescent="0.2">
      <c r="A23" s="180" t="s">
        <v>127</v>
      </c>
      <c r="B23" s="180"/>
      <c r="C23" s="180"/>
      <c r="D23" s="180"/>
      <c r="E23" s="180"/>
      <c r="F23" s="180"/>
      <c r="G23" s="180"/>
      <c r="H23" s="180"/>
    </row>
    <row r="24" spans="1:8" ht="12.75" customHeight="1" x14ac:dyDescent="0.2">
      <c r="A24" s="180" t="s">
        <v>128</v>
      </c>
      <c r="B24" s="180"/>
      <c r="C24" s="180"/>
      <c r="D24" s="180"/>
      <c r="E24" s="180"/>
      <c r="F24" s="180"/>
      <c r="G24" s="180"/>
      <c r="H24" s="180"/>
    </row>
    <row r="25" spans="1:8" ht="12.75" customHeight="1" x14ac:dyDescent="0.2">
      <c r="A25" s="180" t="s">
        <v>129</v>
      </c>
      <c r="B25" s="180"/>
      <c r="C25" s="180"/>
      <c r="D25" s="180"/>
      <c r="E25" s="180"/>
      <c r="F25" s="180"/>
      <c r="G25" s="180"/>
      <c r="H25" s="180"/>
    </row>
    <row r="26" spans="1:8" ht="12.75" customHeight="1" x14ac:dyDescent="0.2">
      <c r="A26" s="180" t="s">
        <v>126</v>
      </c>
      <c r="B26" s="180"/>
      <c r="C26" s="180"/>
      <c r="D26" s="180"/>
      <c r="E26" s="180"/>
      <c r="F26" s="180"/>
      <c r="G26" s="180"/>
      <c r="H26" s="180"/>
    </row>
    <row r="27" spans="1:8" ht="12.75" customHeight="1" x14ac:dyDescent="0.2">
      <c r="A27" s="180" t="s">
        <v>140</v>
      </c>
      <c r="B27" s="180"/>
      <c r="C27" s="180"/>
      <c r="D27" s="180"/>
      <c r="E27" s="180"/>
      <c r="F27" s="180"/>
      <c r="G27" s="180"/>
      <c r="H27" s="180"/>
    </row>
    <row r="28" spans="1:8" ht="12.75" customHeight="1" x14ac:dyDescent="0.2">
      <c r="A28" s="180" t="s">
        <v>141</v>
      </c>
      <c r="B28" s="180"/>
      <c r="C28" s="180"/>
      <c r="D28" s="180"/>
      <c r="E28" s="180"/>
      <c r="F28" s="180"/>
      <c r="G28" s="180"/>
      <c r="H28" s="180"/>
    </row>
    <row r="29" spans="1:8" ht="12.75" customHeight="1" x14ac:dyDescent="0.2">
      <c r="A29" s="180" t="s">
        <v>142</v>
      </c>
      <c r="B29" s="180"/>
      <c r="C29" s="180"/>
      <c r="D29" s="180"/>
      <c r="E29" s="180"/>
      <c r="F29" s="180"/>
      <c r="G29" s="180"/>
      <c r="H29" s="180"/>
    </row>
    <row r="30" spans="1:8" ht="12.75" customHeight="1" x14ac:dyDescent="0.2">
      <c r="A30" s="181" t="s">
        <v>131</v>
      </c>
      <c r="B30" s="181"/>
      <c r="C30" s="181"/>
      <c r="D30" s="181"/>
      <c r="E30" s="181"/>
      <c r="F30" s="181"/>
      <c r="G30" s="181"/>
      <c r="H30" s="181"/>
    </row>
    <row r="31" spans="1:8" x14ac:dyDescent="0.2">
      <c r="A31" s="180" t="s">
        <v>117</v>
      </c>
      <c r="B31" s="180"/>
      <c r="C31" s="180"/>
      <c r="D31" s="180"/>
      <c r="E31" s="180"/>
      <c r="F31" s="180"/>
      <c r="G31" s="180"/>
      <c r="H31" s="180"/>
    </row>
    <row r="32" spans="1:8" x14ac:dyDescent="0.2">
      <c r="A32" s="180" t="s">
        <v>118</v>
      </c>
      <c r="B32" s="180"/>
      <c r="C32" s="180"/>
      <c r="D32" s="180"/>
      <c r="E32" s="180"/>
      <c r="F32" s="180"/>
      <c r="G32" s="180"/>
      <c r="H32" s="180"/>
    </row>
    <row r="33" spans="1:8" x14ac:dyDescent="0.2">
      <c r="A33" s="180" t="s">
        <v>130</v>
      </c>
      <c r="B33" s="180"/>
      <c r="C33" s="180"/>
      <c r="D33" s="180"/>
      <c r="E33" s="180"/>
      <c r="F33" s="180"/>
      <c r="G33" s="180"/>
      <c r="H33" s="180"/>
    </row>
    <row r="34" spans="1:8" x14ac:dyDescent="0.2">
      <c r="A34" s="180" t="s">
        <v>633</v>
      </c>
      <c r="B34" s="180"/>
      <c r="C34" s="180"/>
      <c r="D34" s="180"/>
      <c r="E34" s="180"/>
      <c r="F34" s="180"/>
      <c r="G34" s="180"/>
      <c r="H34" s="180"/>
    </row>
    <row r="37" spans="1:8" x14ac:dyDescent="0.2">
      <c r="A37" s="175" t="s">
        <v>121</v>
      </c>
      <c r="B37" s="176"/>
      <c r="C37" s="176"/>
      <c r="D37" s="176"/>
      <c r="E37" s="176"/>
      <c r="F37" s="176"/>
      <c r="G37" s="176"/>
      <c r="H37" s="176"/>
    </row>
    <row r="38" spans="1:8" ht="25.5" customHeight="1" x14ac:dyDescent="0.2">
      <c r="A38" s="179" t="s">
        <v>634</v>
      </c>
      <c r="B38" s="179"/>
      <c r="C38" s="179"/>
      <c r="D38" s="179"/>
      <c r="E38" s="179"/>
      <c r="F38" s="179"/>
      <c r="G38" s="179"/>
      <c r="H38" s="179"/>
    </row>
    <row r="39" spans="1:8" x14ac:dyDescent="0.2">
      <c r="A39" s="179" t="s">
        <v>119</v>
      </c>
      <c r="B39" s="179"/>
      <c r="C39" s="179"/>
      <c r="D39" s="179"/>
      <c r="E39" s="179"/>
      <c r="F39" s="179"/>
      <c r="G39" s="179"/>
      <c r="H39" s="179"/>
    </row>
    <row r="41" spans="1:8" x14ac:dyDescent="0.2">
      <c r="A41" s="20" t="s">
        <v>122</v>
      </c>
      <c r="B41" s="20"/>
      <c r="C41" s="20"/>
      <c r="D41" s="20"/>
      <c r="E41" s="20"/>
      <c r="F41" s="20"/>
      <c r="G41" s="20"/>
    </row>
    <row r="42" spans="1:8" ht="12.75" customHeight="1" x14ac:dyDescent="0.2">
      <c r="B42" s="21" t="s">
        <v>27</v>
      </c>
      <c r="D42" s="21" t="s">
        <v>37</v>
      </c>
    </row>
    <row r="43" spans="1:8" x14ac:dyDescent="0.2">
      <c r="B43" s="21" t="s">
        <v>28</v>
      </c>
      <c r="D43" s="21" t="s">
        <v>38</v>
      </c>
    </row>
    <row r="44" spans="1:8" x14ac:dyDescent="0.2">
      <c r="B44" s="21" t="s">
        <v>29</v>
      </c>
      <c r="D44" s="21" t="s">
        <v>39</v>
      </c>
    </row>
    <row r="45" spans="1:8" ht="12.75" customHeight="1" x14ac:dyDescent="0.2">
      <c r="B45" s="21" t="s">
        <v>30</v>
      </c>
      <c r="D45" s="21" t="s">
        <v>40</v>
      </c>
    </row>
    <row r="46" spans="1:8" ht="12.75" customHeight="1" x14ac:dyDescent="0.2">
      <c r="B46" s="21" t="s">
        <v>31</v>
      </c>
      <c r="D46" s="21" t="s">
        <v>41</v>
      </c>
    </row>
    <row r="47" spans="1:8" x14ac:dyDescent="0.2">
      <c r="B47" s="21" t="s">
        <v>32</v>
      </c>
      <c r="D47" s="21" t="s">
        <v>42</v>
      </c>
    </row>
    <row r="48" spans="1:8" x14ac:dyDescent="0.2">
      <c r="B48" s="21" t="s">
        <v>33</v>
      </c>
      <c r="D48" s="21" t="s">
        <v>43</v>
      </c>
    </row>
    <row r="49" spans="2:4" x14ac:dyDescent="0.2">
      <c r="B49" s="21" t="s">
        <v>34</v>
      </c>
      <c r="D49" s="21" t="s">
        <v>44</v>
      </c>
    </row>
    <row r="50" spans="2:4" x14ac:dyDescent="0.2">
      <c r="B50" s="21" t="s">
        <v>35</v>
      </c>
      <c r="D50" s="21" t="s">
        <v>45</v>
      </c>
    </row>
    <row r="51" spans="2:4" x14ac:dyDescent="0.2">
      <c r="B51" s="21" t="s">
        <v>36</v>
      </c>
      <c r="D51" s="21" t="s">
        <v>46</v>
      </c>
    </row>
  </sheetData>
  <mergeCells count="26">
    <mergeCell ref="A39:H39"/>
    <mergeCell ref="A34:H34"/>
    <mergeCell ref="A25:H25"/>
    <mergeCell ref="A26:H26"/>
    <mergeCell ref="A23:H23"/>
    <mergeCell ref="A24:H24"/>
    <mergeCell ref="A28:H28"/>
    <mergeCell ref="A30:H30"/>
    <mergeCell ref="A32:H32"/>
    <mergeCell ref="A33:H33"/>
    <mergeCell ref="A27:H27"/>
    <mergeCell ref="A37:H37"/>
    <mergeCell ref="A38:H38"/>
    <mergeCell ref="A31:H31"/>
    <mergeCell ref="A29:H29"/>
    <mergeCell ref="A22:H22"/>
    <mergeCell ref="A1:H3"/>
    <mergeCell ref="A6:H6"/>
    <mergeCell ref="A7:H7"/>
    <mergeCell ref="A9:H9"/>
    <mergeCell ref="A10:H10"/>
    <mergeCell ref="A11:H11"/>
    <mergeCell ref="A12:H12"/>
    <mergeCell ref="A13:H13"/>
    <mergeCell ref="A15:J15"/>
    <mergeCell ref="A16:J16"/>
  </mergeCells>
  <phoneticPr fontId="3" type="noConversion"/>
  <pageMargins left="0.15748031496062992" right="0.15748031496062992" top="1.0236220472440944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rowBreaks count="1" manualBreakCount="1">
    <brk id="35" max="7" man="1"/>
  </row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zoomScaleNormal="100" workbookViewId="0">
      <selection activeCell="A3" sqref="A3"/>
    </sheetView>
  </sheetViews>
  <sheetFormatPr baseColWidth="10" defaultRowHeight="11.25" x14ac:dyDescent="0.2"/>
  <cols>
    <col min="1" max="1" width="34.7109375" style="76" customWidth="1"/>
    <col min="2" max="11" width="10.7109375" style="75" customWidth="1"/>
    <col min="12" max="16384" width="11.42578125" style="75"/>
  </cols>
  <sheetData>
    <row r="1" spans="1:21" ht="13.5" customHeight="1" x14ac:dyDescent="0.2">
      <c r="A1" s="210" t="s">
        <v>134</v>
      </c>
      <c r="B1" s="210"/>
      <c r="C1" s="210"/>
      <c r="D1" s="210"/>
      <c r="E1" s="210"/>
      <c r="F1" s="210"/>
    </row>
    <row r="2" spans="1:21" ht="13.5" customHeight="1" x14ac:dyDescent="0.2">
      <c r="A2" s="75"/>
    </row>
    <row r="3" spans="1:21" ht="16.5" customHeight="1" x14ac:dyDescent="0.2">
      <c r="B3" s="198" t="s">
        <v>132</v>
      </c>
      <c r="C3" s="196"/>
      <c r="D3" s="196"/>
      <c r="E3" s="196"/>
      <c r="F3" s="199"/>
      <c r="G3" s="196" t="s">
        <v>133</v>
      </c>
      <c r="H3" s="196"/>
      <c r="I3" s="196"/>
      <c r="J3" s="196"/>
      <c r="K3" s="197"/>
    </row>
    <row r="4" spans="1:21" ht="16.5" customHeight="1" x14ac:dyDescent="0.2">
      <c r="A4" s="1" t="s">
        <v>599</v>
      </c>
      <c r="B4" s="74">
        <v>2012</v>
      </c>
      <c r="C4" s="74">
        <v>2013</v>
      </c>
      <c r="D4" s="74">
        <v>2014</v>
      </c>
      <c r="E4" s="74">
        <v>2015</v>
      </c>
      <c r="F4" s="126">
        <v>2016</v>
      </c>
      <c r="G4" s="124">
        <v>2012</v>
      </c>
      <c r="H4" s="74">
        <v>2013</v>
      </c>
      <c r="I4" s="74">
        <v>2014</v>
      </c>
      <c r="J4" s="74">
        <v>2015</v>
      </c>
      <c r="K4" s="74">
        <v>2016</v>
      </c>
    </row>
    <row r="5" spans="1:21" s="111" customFormat="1" ht="16.5" customHeight="1" x14ac:dyDescent="0.2">
      <c r="A5" s="5" t="s">
        <v>110</v>
      </c>
      <c r="B5" s="6">
        <f t="shared" ref="B5:F5" si="0">B13-B12</f>
        <v>2310099</v>
      </c>
      <c r="C5" s="6">
        <f t="shared" si="0"/>
        <v>2344486</v>
      </c>
      <c r="D5" s="6">
        <f t="shared" si="0"/>
        <v>2374875</v>
      </c>
      <c r="E5" s="6">
        <f t="shared" si="0"/>
        <v>2415744</v>
      </c>
      <c r="F5" s="136">
        <f t="shared" si="0"/>
        <v>2468062</v>
      </c>
      <c r="G5" s="7">
        <f t="shared" ref="G5:K5" si="1">G13-G12</f>
        <v>2592481</v>
      </c>
      <c r="H5" s="6">
        <f t="shared" si="1"/>
        <v>2636689</v>
      </c>
      <c r="I5" s="6">
        <f t="shared" si="1"/>
        <v>2665508</v>
      </c>
      <c r="J5" s="6">
        <f t="shared" si="1"/>
        <v>2706677</v>
      </c>
      <c r="K5" s="7">
        <f t="shared" si="1"/>
        <v>2761906</v>
      </c>
    </row>
    <row r="6" spans="1:21" ht="16.5" customHeight="1" x14ac:dyDescent="0.2">
      <c r="A6" s="8" t="s">
        <v>104</v>
      </c>
      <c r="B6" s="9">
        <v>171257</v>
      </c>
      <c r="C6" s="9">
        <v>170840</v>
      </c>
      <c r="D6" s="9">
        <v>174656</v>
      </c>
      <c r="E6" s="9">
        <v>177198</v>
      </c>
      <c r="F6" s="133">
        <v>181407</v>
      </c>
      <c r="G6" s="10">
        <v>188617</v>
      </c>
      <c r="H6" s="9">
        <v>188705</v>
      </c>
      <c r="I6" s="9">
        <v>192547</v>
      </c>
      <c r="J6" s="9">
        <v>195115</v>
      </c>
      <c r="K6" s="10">
        <v>199062</v>
      </c>
      <c r="Q6" s="156"/>
      <c r="R6" s="156"/>
      <c r="S6" s="156"/>
      <c r="T6" s="156"/>
      <c r="U6" s="156"/>
    </row>
    <row r="7" spans="1:21" ht="16.5" customHeight="1" x14ac:dyDescent="0.2">
      <c r="A7" s="8" t="s">
        <v>105</v>
      </c>
      <c r="B7" s="9">
        <v>1067720</v>
      </c>
      <c r="C7" s="9">
        <v>1090632</v>
      </c>
      <c r="D7" s="9">
        <v>1119142</v>
      </c>
      <c r="E7" s="9">
        <v>1137308</v>
      </c>
      <c r="F7" s="133">
        <v>1159611</v>
      </c>
      <c r="G7" s="10">
        <v>1228376</v>
      </c>
      <c r="H7" s="9">
        <v>1257542</v>
      </c>
      <c r="I7" s="9">
        <v>1285485</v>
      </c>
      <c r="J7" s="9">
        <v>1303278</v>
      </c>
      <c r="K7" s="10">
        <v>1325775</v>
      </c>
      <c r="Q7" s="156"/>
      <c r="R7" s="156"/>
      <c r="S7" s="156"/>
      <c r="T7" s="156"/>
      <c r="U7" s="156"/>
    </row>
    <row r="8" spans="1:21" ht="16.5" customHeight="1" x14ac:dyDescent="0.2">
      <c r="A8" s="8" t="s">
        <v>106</v>
      </c>
      <c r="B8" s="9">
        <v>689010</v>
      </c>
      <c r="C8" s="9">
        <v>696460</v>
      </c>
      <c r="D8" s="9">
        <v>709792</v>
      </c>
      <c r="E8" s="9">
        <v>719793</v>
      </c>
      <c r="F8" s="133">
        <v>738668</v>
      </c>
      <c r="G8" s="10">
        <v>755325</v>
      </c>
      <c r="H8" s="9">
        <v>764629</v>
      </c>
      <c r="I8" s="9">
        <v>777473</v>
      </c>
      <c r="J8" s="9">
        <v>786044</v>
      </c>
      <c r="K8" s="10">
        <v>806206</v>
      </c>
      <c r="Q8" s="156"/>
      <c r="R8" s="156"/>
      <c r="S8" s="156"/>
      <c r="T8" s="156"/>
      <c r="U8" s="156"/>
    </row>
    <row r="9" spans="1:21" ht="16.5" customHeight="1" x14ac:dyDescent="0.2">
      <c r="A9" s="8" t="s">
        <v>111</v>
      </c>
      <c r="B9" s="9">
        <v>46789</v>
      </c>
      <c r="C9" s="9">
        <v>47738</v>
      </c>
      <c r="D9" s="9">
        <v>49119</v>
      </c>
      <c r="E9" s="9">
        <v>50106</v>
      </c>
      <c r="F9" s="133">
        <v>51895</v>
      </c>
      <c r="G9" s="10">
        <v>59094</v>
      </c>
      <c r="H9" s="9">
        <v>60303</v>
      </c>
      <c r="I9" s="9">
        <v>62386</v>
      </c>
      <c r="J9" s="9">
        <v>64300</v>
      </c>
      <c r="K9" s="10">
        <v>66748</v>
      </c>
      <c r="Q9" s="156"/>
      <c r="R9" s="156"/>
      <c r="S9" s="156"/>
      <c r="T9" s="156"/>
      <c r="U9" s="156"/>
    </row>
    <row r="10" spans="1:21" ht="16.5" customHeight="1" x14ac:dyDescent="0.2">
      <c r="A10" s="8" t="s">
        <v>107</v>
      </c>
      <c r="B10" s="9">
        <v>305753</v>
      </c>
      <c r="C10" s="9">
        <v>309676</v>
      </c>
      <c r="D10" s="9">
        <v>291982</v>
      </c>
      <c r="E10" s="9">
        <v>303832</v>
      </c>
      <c r="F10" s="133">
        <v>310397</v>
      </c>
      <c r="G10" s="10">
        <v>329262</v>
      </c>
      <c r="H10" s="9">
        <v>334057</v>
      </c>
      <c r="I10" s="9">
        <v>315044</v>
      </c>
      <c r="J10" s="9">
        <v>328484</v>
      </c>
      <c r="K10" s="10">
        <v>336447</v>
      </c>
      <c r="Q10" s="156"/>
      <c r="R10" s="156"/>
      <c r="S10" s="156"/>
      <c r="T10" s="156"/>
      <c r="U10" s="156"/>
    </row>
    <row r="11" spans="1:21" ht="16.5" customHeight="1" x14ac:dyDescent="0.2">
      <c r="A11" s="8" t="s">
        <v>112</v>
      </c>
      <c r="B11" s="9">
        <v>29570</v>
      </c>
      <c r="C11" s="9">
        <v>29140</v>
      </c>
      <c r="D11" s="9">
        <v>30184</v>
      </c>
      <c r="E11" s="9">
        <v>27507</v>
      </c>
      <c r="F11" s="133">
        <v>26084</v>
      </c>
      <c r="G11" s="10">
        <v>31807</v>
      </c>
      <c r="H11" s="9">
        <v>31453</v>
      </c>
      <c r="I11" s="9">
        <v>32573</v>
      </c>
      <c r="J11" s="9">
        <v>29456</v>
      </c>
      <c r="K11" s="10">
        <v>27668</v>
      </c>
      <c r="Q11" s="156"/>
      <c r="R11" s="156"/>
      <c r="S11" s="156"/>
      <c r="T11" s="156"/>
      <c r="U11" s="156"/>
    </row>
    <row r="12" spans="1:21" s="111" customFormat="1" ht="16.5" customHeight="1" x14ac:dyDescent="0.2">
      <c r="A12" s="5" t="s">
        <v>123</v>
      </c>
      <c r="B12" s="6">
        <v>3086425</v>
      </c>
      <c r="C12" s="6">
        <v>3085246</v>
      </c>
      <c r="D12" s="6">
        <v>3129248</v>
      </c>
      <c r="E12" s="6">
        <v>3137662</v>
      </c>
      <c r="F12" s="136">
        <v>3197098</v>
      </c>
      <c r="G12" s="7">
        <v>3464024</v>
      </c>
      <c r="H12" s="6">
        <v>3464690</v>
      </c>
      <c r="I12" s="6">
        <v>3509434</v>
      </c>
      <c r="J12" s="6">
        <v>3510946</v>
      </c>
      <c r="K12" s="7">
        <v>3576984</v>
      </c>
      <c r="Q12" s="156"/>
      <c r="R12" s="156"/>
      <c r="S12" s="156"/>
      <c r="T12" s="156"/>
      <c r="U12" s="156"/>
    </row>
    <row r="13" spans="1:21" ht="16.5" customHeight="1" x14ac:dyDescent="0.2">
      <c r="A13" s="1" t="s">
        <v>102</v>
      </c>
      <c r="B13" s="149">
        <f>B64</f>
        <v>5396524</v>
      </c>
      <c r="C13" s="149">
        <f t="shared" ref="C13:K13" si="2">C64</f>
        <v>5429732</v>
      </c>
      <c r="D13" s="149">
        <f t="shared" si="2"/>
        <v>5504123</v>
      </c>
      <c r="E13" s="149">
        <f t="shared" si="2"/>
        <v>5553406</v>
      </c>
      <c r="F13" s="150">
        <f t="shared" si="2"/>
        <v>5665160</v>
      </c>
      <c r="G13" s="152">
        <f t="shared" si="2"/>
        <v>6056505</v>
      </c>
      <c r="H13" s="149">
        <f t="shared" si="2"/>
        <v>6101379</v>
      </c>
      <c r="I13" s="149">
        <f t="shared" si="2"/>
        <v>6174942</v>
      </c>
      <c r="J13" s="149">
        <f t="shared" si="2"/>
        <v>6217623</v>
      </c>
      <c r="K13" s="152">
        <f t="shared" si="2"/>
        <v>6338890</v>
      </c>
    </row>
    <row r="14" spans="1:21" ht="16.5" customHeight="1" x14ac:dyDescent="0.2"/>
    <row r="15" spans="1:21" ht="16.5" customHeight="1" x14ac:dyDescent="0.2">
      <c r="B15" s="198" t="s">
        <v>132</v>
      </c>
      <c r="C15" s="196"/>
      <c r="D15" s="196"/>
      <c r="E15" s="196"/>
      <c r="F15" s="199"/>
      <c r="G15" s="196" t="s">
        <v>133</v>
      </c>
      <c r="H15" s="196"/>
      <c r="I15" s="196"/>
      <c r="J15" s="196"/>
      <c r="K15" s="197"/>
    </row>
    <row r="16" spans="1:21" s="68" customFormat="1" ht="21" customHeight="1" x14ac:dyDescent="0.2">
      <c r="A16" s="1" t="s">
        <v>615</v>
      </c>
      <c r="B16" s="74">
        <v>2012</v>
      </c>
      <c r="C16" s="74">
        <v>2013</v>
      </c>
      <c r="D16" s="74">
        <v>2014</v>
      </c>
      <c r="E16" s="74">
        <v>2015</v>
      </c>
      <c r="F16" s="126">
        <v>2016</v>
      </c>
      <c r="G16" s="74">
        <v>2012</v>
      </c>
      <c r="H16" s="74">
        <v>2013</v>
      </c>
      <c r="I16" s="74">
        <v>2014</v>
      </c>
      <c r="J16" s="74">
        <v>2015</v>
      </c>
      <c r="K16" s="74">
        <v>2016</v>
      </c>
    </row>
    <row r="17" spans="1:11" s="68" customFormat="1" ht="13.5" customHeight="1" x14ac:dyDescent="0.2">
      <c r="A17" s="25" t="s">
        <v>75</v>
      </c>
      <c r="B17" s="9">
        <v>906184</v>
      </c>
      <c r="C17" s="9">
        <v>916522</v>
      </c>
      <c r="D17" s="9">
        <v>932720</v>
      </c>
      <c r="E17" s="9">
        <v>936843</v>
      </c>
      <c r="F17" s="133">
        <v>952986</v>
      </c>
      <c r="G17" s="135">
        <v>1021699</v>
      </c>
      <c r="H17" s="9">
        <v>1034192</v>
      </c>
      <c r="I17" s="9">
        <v>1048255</v>
      </c>
      <c r="J17" s="9">
        <v>1049392</v>
      </c>
      <c r="K17" s="10">
        <v>1065612</v>
      </c>
    </row>
    <row r="18" spans="1:11" s="68" customFormat="1" ht="16.5" customHeight="1" x14ac:dyDescent="0.2">
      <c r="A18" s="25" t="s">
        <v>605</v>
      </c>
      <c r="B18" s="9">
        <v>184593</v>
      </c>
      <c r="C18" s="9">
        <v>181436</v>
      </c>
      <c r="D18" s="9">
        <v>184161</v>
      </c>
      <c r="E18" s="9">
        <v>183906</v>
      </c>
      <c r="F18" s="133">
        <v>187342</v>
      </c>
      <c r="G18" s="135">
        <v>206129</v>
      </c>
      <c r="H18" s="9">
        <v>203469</v>
      </c>
      <c r="I18" s="9">
        <v>206266</v>
      </c>
      <c r="J18" s="9">
        <v>206198</v>
      </c>
      <c r="K18" s="10">
        <v>210199</v>
      </c>
    </row>
    <row r="19" spans="1:11" s="68" customFormat="1" ht="16.5" customHeight="1" x14ac:dyDescent="0.2">
      <c r="A19" s="25" t="s">
        <v>606</v>
      </c>
      <c r="B19" s="9">
        <v>229259</v>
      </c>
      <c r="C19" s="9">
        <v>230283</v>
      </c>
      <c r="D19" s="9">
        <v>232037</v>
      </c>
      <c r="E19" s="9">
        <v>230995</v>
      </c>
      <c r="F19" s="133">
        <v>236095</v>
      </c>
      <c r="G19" s="135">
        <v>252978</v>
      </c>
      <c r="H19" s="9">
        <v>254047</v>
      </c>
      <c r="I19" s="9">
        <v>256066</v>
      </c>
      <c r="J19" s="9">
        <v>254499</v>
      </c>
      <c r="K19" s="10">
        <v>259612</v>
      </c>
    </row>
    <row r="20" spans="1:11" s="68" customFormat="1" ht="16.5" customHeight="1" x14ac:dyDescent="0.2">
      <c r="A20" s="25" t="s">
        <v>607</v>
      </c>
      <c r="B20" s="9">
        <v>256413</v>
      </c>
      <c r="C20" s="9">
        <v>257314</v>
      </c>
      <c r="D20" s="9">
        <v>262998</v>
      </c>
      <c r="E20" s="9">
        <v>263703</v>
      </c>
      <c r="F20" s="133">
        <v>267566</v>
      </c>
      <c r="G20" s="135">
        <v>282084</v>
      </c>
      <c r="H20" s="9">
        <v>282927</v>
      </c>
      <c r="I20" s="9">
        <v>289644</v>
      </c>
      <c r="J20" s="9">
        <v>290508</v>
      </c>
      <c r="K20" s="10">
        <v>295424</v>
      </c>
    </row>
    <row r="21" spans="1:11" s="68" customFormat="1" ht="16.5" customHeight="1" x14ac:dyDescent="0.2">
      <c r="A21" s="25" t="s">
        <v>608</v>
      </c>
      <c r="B21" s="9">
        <v>473707</v>
      </c>
      <c r="C21" s="9">
        <v>471174</v>
      </c>
      <c r="D21" s="9">
        <v>482314</v>
      </c>
      <c r="E21" s="9">
        <v>486354</v>
      </c>
      <c r="F21" s="133">
        <v>491742</v>
      </c>
      <c r="G21" s="135">
        <v>534365</v>
      </c>
      <c r="H21" s="9">
        <v>533351</v>
      </c>
      <c r="I21" s="9">
        <v>544066</v>
      </c>
      <c r="J21" s="9">
        <v>547813</v>
      </c>
      <c r="K21" s="10">
        <v>554421</v>
      </c>
    </row>
    <row r="22" spans="1:11" s="68" customFormat="1" ht="16.5" customHeight="1" x14ac:dyDescent="0.2">
      <c r="A22" s="25" t="s">
        <v>609</v>
      </c>
      <c r="B22" s="9">
        <v>500063</v>
      </c>
      <c r="C22" s="9">
        <v>498140</v>
      </c>
      <c r="D22" s="9">
        <v>476246</v>
      </c>
      <c r="E22" s="9">
        <v>478217</v>
      </c>
      <c r="F22" s="133">
        <v>486984</v>
      </c>
      <c r="G22" s="135">
        <v>547763</v>
      </c>
      <c r="H22" s="9">
        <v>545923</v>
      </c>
      <c r="I22" s="9">
        <v>522458</v>
      </c>
      <c r="J22" s="9">
        <v>523631</v>
      </c>
      <c r="K22" s="10">
        <v>533905</v>
      </c>
    </row>
    <row r="23" spans="1:11" s="68" customFormat="1" ht="16.5" customHeight="1" x14ac:dyDescent="0.2">
      <c r="A23" s="25" t="s">
        <v>86</v>
      </c>
      <c r="B23" s="9">
        <v>322646</v>
      </c>
      <c r="C23" s="9">
        <v>327057</v>
      </c>
      <c r="D23" s="9">
        <v>334604</v>
      </c>
      <c r="E23" s="9">
        <v>342158</v>
      </c>
      <c r="F23" s="133">
        <v>350503</v>
      </c>
      <c r="G23" s="135">
        <v>364514</v>
      </c>
      <c r="H23" s="9">
        <v>369676</v>
      </c>
      <c r="I23" s="9">
        <v>377685</v>
      </c>
      <c r="J23" s="9">
        <v>385156</v>
      </c>
      <c r="K23" s="10">
        <v>394412</v>
      </c>
    </row>
    <row r="24" spans="1:11" s="68" customFormat="1" ht="16.5" customHeight="1" x14ac:dyDescent="0.2">
      <c r="A24" s="25" t="s">
        <v>87</v>
      </c>
      <c r="B24" s="9">
        <v>258377</v>
      </c>
      <c r="C24" s="9">
        <v>259908</v>
      </c>
      <c r="D24" s="9">
        <v>263684</v>
      </c>
      <c r="E24" s="9">
        <v>266927</v>
      </c>
      <c r="F24" s="133">
        <v>272015</v>
      </c>
      <c r="G24" s="135">
        <v>282356</v>
      </c>
      <c r="H24" s="9">
        <v>284702</v>
      </c>
      <c r="I24" s="9">
        <v>288042</v>
      </c>
      <c r="J24" s="9">
        <v>291186</v>
      </c>
      <c r="K24" s="10">
        <v>296859</v>
      </c>
    </row>
    <row r="25" spans="1:11" s="68" customFormat="1" ht="16.5" customHeight="1" x14ac:dyDescent="0.2">
      <c r="A25" s="25" t="s">
        <v>610</v>
      </c>
      <c r="B25" s="9">
        <v>524167</v>
      </c>
      <c r="C25" s="9">
        <v>530323</v>
      </c>
      <c r="D25" s="9">
        <v>538240</v>
      </c>
      <c r="E25" s="9">
        <v>540929</v>
      </c>
      <c r="F25" s="133">
        <v>550431</v>
      </c>
      <c r="G25" s="135">
        <v>588551</v>
      </c>
      <c r="H25" s="9">
        <v>596198</v>
      </c>
      <c r="I25" s="9">
        <v>604147</v>
      </c>
      <c r="J25" s="9">
        <v>606218</v>
      </c>
      <c r="K25" s="10">
        <v>615982</v>
      </c>
    </row>
    <row r="26" spans="1:11" s="68" customFormat="1" ht="16.5" customHeight="1" x14ac:dyDescent="0.2">
      <c r="A26" s="25" t="s">
        <v>611</v>
      </c>
      <c r="B26" s="9">
        <v>491930</v>
      </c>
      <c r="C26" s="9">
        <v>496737</v>
      </c>
      <c r="D26" s="9">
        <v>508559</v>
      </c>
      <c r="E26" s="9">
        <v>516248</v>
      </c>
      <c r="F26" s="133">
        <v>527452</v>
      </c>
      <c r="G26" s="135">
        <v>554004</v>
      </c>
      <c r="H26" s="9">
        <v>560106</v>
      </c>
      <c r="I26" s="9">
        <v>573265</v>
      </c>
      <c r="J26" s="9">
        <v>580644</v>
      </c>
      <c r="K26" s="10">
        <v>591992</v>
      </c>
    </row>
    <row r="27" spans="1:11" s="68" customFormat="1" ht="16.5" customHeight="1" x14ac:dyDescent="0.2">
      <c r="A27" s="25" t="s">
        <v>612</v>
      </c>
      <c r="B27" s="9">
        <v>642060</v>
      </c>
      <c r="C27" s="9">
        <v>652664</v>
      </c>
      <c r="D27" s="9">
        <v>670745</v>
      </c>
      <c r="E27" s="9">
        <v>679961</v>
      </c>
      <c r="F27" s="133">
        <v>697807</v>
      </c>
      <c r="G27" s="135">
        <v>721821</v>
      </c>
      <c r="H27" s="9">
        <v>733950</v>
      </c>
      <c r="I27" s="9">
        <v>752180</v>
      </c>
      <c r="J27" s="9">
        <v>761640</v>
      </c>
      <c r="K27" s="10">
        <v>781198</v>
      </c>
    </row>
    <row r="28" spans="1:11" s="68" customFormat="1" ht="16.5" customHeight="1" x14ac:dyDescent="0.2">
      <c r="A28" s="25" t="s">
        <v>613</v>
      </c>
      <c r="B28" s="9">
        <v>480122</v>
      </c>
      <c r="C28" s="9">
        <v>479383</v>
      </c>
      <c r="D28" s="9">
        <v>488535</v>
      </c>
      <c r="E28" s="9">
        <v>495970</v>
      </c>
      <c r="F28" s="133">
        <v>510753</v>
      </c>
      <c r="G28" s="135">
        <v>553049</v>
      </c>
      <c r="H28" s="9">
        <v>552593</v>
      </c>
      <c r="I28" s="9">
        <v>562559</v>
      </c>
      <c r="J28" s="9">
        <v>568628</v>
      </c>
      <c r="K28" s="10">
        <v>584925</v>
      </c>
    </row>
    <row r="29" spans="1:11" s="68" customFormat="1" ht="16.5" customHeight="1" x14ac:dyDescent="0.2">
      <c r="A29" s="25" t="s">
        <v>96</v>
      </c>
      <c r="B29" s="9">
        <v>24979</v>
      </c>
      <c r="C29" s="9">
        <v>25244</v>
      </c>
      <c r="D29" s="9">
        <v>25444</v>
      </c>
      <c r="E29" s="9">
        <v>25279</v>
      </c>
      <c r="F29" s="133">
        <v>25642</v>
      </c>
      <c r="G29" s="135">
        <v>28347</v>
      </c>
      <c r="H29" s="9">
        <v>28859</v>
      </c>
      <c r="I29" s="9">
        <v>29133</v>
      </c>
      <c r="J29" s="9">
        <v>28960</v>
      </c>
      <c r="K29" s="10">
        <v>29461</v>
      </c>
    </row>
    <row r="30" spans="1:11" s="68" customFormat="1" ht="16.5" customHeight="1" x14ac:dyDescent="0.2">
      <c r="A30" s="25" t="s">
        <v>97</v>
      </c>
      <c r="B30" s="9">
        <v>25886</v>
      </c>
      <c r="C30" s="9">
        <v>26296</v>
      </c>
      <c r="D30" s="9">
        <v>25595</v>
      </c>
      <c r="E30" s="9">
        <v>26170</v>
      </c>
      <c r="F30" s="133">
        <v>26200</v>
      </c>
      <c r="G30" s="135">
        <v>29259</v>
      </c>
      <c r="H30" s="9">
        <v>30130</v>
      </c>
      <c r="I30" s="9">
        <v>29032</v>
      </c>
      <c r="J30" s="9">
        <v>29411</v>
      </c>
      <c r="K30" s="10">
        <v>29353</v>
      </c>
    </row>
    <row r="31" spans="1:11" s="68" customFormat="1" ht="16.5" customHeight="1" x14ac:dyDescent="0.2">
      <c r="A31" s="25" t="s">
        <v>98</v>
      </c>
      <c r="B31" s="9">
        <v>22213</v>
      </c>
      <c r="C31" s="9">
        <v>22077</v>
      </c>
      <c r="D31" s="9">
        <v>21395</v>
      </c>
      <c r="E31" s="9">
        <v>21151</v>
      </c>
      <c r="F31" s="133">
        <v>22053</v>
      </c>
      <c r="G31" s="135">
        <v>27235</v>
      </c>
      <c r="H31" s="9">
        <v>27037</v>
      </c>
      <c r="I31" s="9">
        <v>26296</v>
      </c>
      <c r="J31" s="9">
        <v>25819</v>
      </c>
      <c r="K31" s="10">
        <v>26486</v>
      </c>
    </row>
    <row r="32" spans="1:11" s="68" customFormat="1" ht="16.5" customHeight="1" x14ac:dyDescent="0.2">
      <c r="A32" s="25" t="s">
        <v>99</v>
      </c>
      <c r="B32" s="9">
        <v>8103</v>
      </c>
      <c r="C32" s="9">
        <v>8170</v>
      </c>
      <c r="D32" s="9">
        <v>8203</v>
      </c>
      <c r="E32" s="9">
        <v>8459</v>
      </c>
      <c r="F32" s="133">
        <v>8197</v>
      </c>
      <c r="G32" s="135">
        <v>9391</v>
      </c>
      <c r="H32" s="9">
        <v>9548</v>
      </c>
      <c r="I32" s="9">
        <v>9762</v>
      </c>
      <c r="J32" s="9">
        <v>10098</v>
      </c>
      <c r="K32" s="10">
        <v>9726</v>
      </c>
    </row>
    <row r="33" spans="1:11" s="68" customFormat="1" ht="16.5" customHeight="1" x14ac:dyDescent="0.2">
      <c r="A33" s="25" t="s">
        <v>100</v>
      </c>
      <c r="B33" s="9">
        <v>45822</v>
      </c>
      <c r="C33" s="9">
        <v>47004</v>
      </c>
      <c r="D33" s="9">
        <v>48643</v>
      </c>
      <c r="E33" s="9">
        <v>50136</v>
      </c>
      <c r="F33" s="133">
        <v>51392</v>
      </c>
      <c r="G33" s="135">
        <v>52960</v>
      </c>
      <c r="H33" s="9">
        <v>54671</v>
      </c>
      <c r="I33" s="9">
        <v>56086</v>
      </c>
      <c r="J33" s="9">
        <v>57822</v>
      </c>
      <c r="K33" s="10">
        <v>59323</v>
      </c>
    </row>
    <row r="34" spans="1:11" s="68" customFormat="1" ht="16.5" customHeight="1" x14ac:dyDescent="0.2">
      <c r="A34" s="1" t="s">
        <v>102</v>
      </c>
      <c r="B34" s="149">
        <f>SUM(B17:B33)</f>
        <v>5396524</v>
      </c>
      <c r="C34" s="149">
        <f t="shared" ref="C34:F34" si="3">SUM(C17:C33)</f>
        <v>5429732</v>
      </c>
      <c r="D34" s="149">
        <f t="shared" si="3"/>
        <v>5504123</v>
      </c>
      <c r="E34" s="149">
        <f t="shared" si="3"/>
        <v>5553406</v>
      </c>
      <c r="F34" s="150">
        <f t="shared" si="3"/>
        <v>5665160</v>
      </c>
      <c r="G34" s="152">
        <f t="shared" ref="G34" si="4">SUM(G17:G33)</f>
        <v>6056505</v>
      </c>
      <c r="H34" s="149">
        <f t="shared" ref="H34" si="5">SUM(H17:H33)</f>
        <v>6101379</v>
      </c>
      <c r="I34" s="149">
        <f t="shared" ref="I34" si="6">SUM(I17:I33)</f>
        <v>6174942</v>
      </c>
      <c r="J34" s="149">
        <f t="shared" ref="J34" si="7">SUM(J17:J33)</f>
        <v>6217623</v>
      </c>
      <c r="K34" s="152">
        <f t="shared" ref="K34" si="8">SUM(K17:K33)</f>
        <v>6338890</v>
      </c>
    </row>
    <row r="35" spans="1:11" ht="16.5" customHeight="1" x14ac:dyDescent="0.2"/>
    <row r="36" spans="1:11" ht="16.5" customHeight="1" x14ac:dyDescent="0.2">
      <c r="B36" s="198" t="s">
        <v>132</v>
      </c>
      <c r="C36" s="196"/>
      <c r="D36" s="196"/>
      <c r="E36" s="196"/>
      <c r="F36" s="199"/>
      <c r="G36" s="211" t="s">
        <v>133</v>
      </c>
      <c r="H36" s="196"/>
      <c r="I36" s="196"/>
      <c r="J36" s="196"/>
      <c r="K36" s="197"/>
    </row>
    <row r="37" spans="1:11" ht="16.5" customHeight="1" x14ac:dyDescent="0.2">
      <c r="A37" s="1" t="s">
        <v>614</v>
      </c>
      <c r="B37" s="74">
        <v>2012</v>
      </c>
      <c r="C37" s="74">
        <v>2013</v>
      </c>
      <c r="D37" s="74">
        <v>2014</v>
      </c>
      <c r="E37" s="74">
        <v>2015</v>
      </c>
      <c r="F37" s="126">
        <v>2016</v>
      </c>
      <c r="G37" s="134">
        <v>2012</v>
      </c>
      <c r="H37" s="74">
        <v>2013</v>
      </c>
      <c r="I37" s="74">
        <v>2014</v>
      </c>
      <c r="J37" s="74">
        <v>2015</v>
      </c>
      <c r="K37" s="74">
        <v>2016</v>
      </c>
    </row>
    <row r="38" spans="1:11" ht="16.5" customHeight="1" x14ac:dyDescent="0.2">
      <c r="A38" s="5" t="s">
        <v>75</v>
      </c>
      <c r="B38" s="9">
        <v>906184</v>
      </c>
      <c r="C38" s="9">
        <v>916522</v>
      </c>
      <c r="D38" s="9">
        <v>932720</v>
      </c>
      <c r="E38" s="9">
        <v>936843</v>
      </c>
      <c r="F38" s="133">
        <v>952986</v>
      </c>
      <c r="G38" s="135">
        <v>1021699</v>
      </c>
      <c r="H38" s="9">
        <v>1034192</v>
      </c>
      <c r="I38" s="9">
        <v>1048255</v>
      </c>
      <c r="J38" s="9">
        <v>1049392</v>
      </c>
      <c r="K38" s="10">
        <v>1065612</v>
      </c>
    </row>
    <row r="39" spans="1:11" ht="16.5" customHeight="1" x14ac:dyDescent="0.2">
      <c r="A39" s="5" t="s">
        <v>76</v>
      </c>
      <c r="B39" s="9">
        <v>111376</v>
      </c>
      <c r="C39" s="9">
        <v>110051</v>
      </c>
      <c r="D39" s="9">
        <v>111719</v>
      </c>
      <c r="E39" s="9">
        <v>110912</v>
      </c>
      <c r="F39" s="133">
        <v>111756</v>
      </c>
      <c r="G39" s="135">
        <v>124905</v>
      </c>
      <c r="H39" s="9">
        <v>123411</v>
      </c>
      <c r="I39" s="9">
        <v>124868</v>
      </c>
      <c r="J39" s="9">
        <v>123761</v>
      </c>
      <c r="K39" s="10">
        <v>125065</v>
      </c>
    </row>
    <row r="40" spans="1:11" ht="16.5" customHeight="1" x14ac:dyDescent="0.2">
      <c r="A40" s="5" t="s">
        <v>77</v>
      </c>
      <c r="B40" s="9">
        <v>125584</v>
      </c>
      <c r="C40" s="9">
        <v>123721</v>
      </c>
      <c r="D40" s="9">
        <v>126598</v>
      </c>
      <c r="E40" s="9">
        <v>126845</v>
      </c>
      <c r="F40" s="133">
        <v>130139</v>
      </c>
      <c r="G40" s="135">
        <v>141396</v>
      </c>
      <c r="H40" s="9">
        <v>139731</v>
      </c>
      <c r="I40" s="9">
        <v>142286</v>
      </c>
      <c r="J40" s="9">
        <v>142685</v>
      </c>
      <c r="K40" s="10">
        <v>146023</v>
      </c>
    </row>
    <row r="41" spans="1:11" ht="16.5" customHeight="1" x14ac:dyDescent="0.2">
      <c r="A41" s="5" t="s">
        <v>78</v>
      </c>
      <c r="B41" s="9">
        <v>136218</v>
      </c>
      <c r="C41" s="9">
        <v>136383</v>
      </c>
      <c r="D41" s="9">
        <v>140218</v>
      </c>
      <c r="E41" s="9">
        <v>141088</v>
      </c>
      <c r="F41" s="133">
        <v>144887</v>
      </c>
      <c r="G41" s="135">
        <v>151755</v>
      </c>
      <c r="H41" s="9">
        <v>152157</v>
      </c>
      <c r="I41" s="9">
        <v>156320</v>
      </c>
      <c r="J41" s="9">
        <v>157261</v>
      </c>
      <c r="K41" s="10">
        <v>161298</v>
      </c>
    </row>
    <row r="42" spans="1:11" ht="16.5" customHeight="1" x14ac:dyDescent="0.2">
      <c r="A42" s="5" t="s">
        <v>79</v>
      </c>
      <c r="B42" s="9">
        <v>184593</v>
      </c>
      <c r="C42" s="9">
        <v>181436</v>
      </c>
      <c r="D42" s="9">
        <v>184161</v>
      </c>
      <c r="E42" s="9">
        <v>183906</v>
      </c>
      <c r="F42" s="133">
        <v>187342</v>
      </c>
      <c r="G42" s="135">
        <v>206129</v>
      </c>
      <c r="H42" s="9">
        <v>203469</v>
      </c>
      <c r="I42" s="9">
        <v>206266</v>
      </c>
      <c r="J42" s="9">
        <v>206198</v>
      </c>
      <c r="K42" s="10">
        <v>210199</v>
      </c>
    </row>
    <row r="43" spans="1:11" ht="16.5" customHeight="1" x14ac:dyDescent="0.2">
      <c r="A43" s="5" t="s">
        <v>80</v>
      </c>
      <c r="B43" s="9">
        <v>120195</v>
      </c>
      <c r="C43" s="9">
        <v>120931</v>
      </c>
      <c r="D43" s="9">
        <v>122780</v>
      </c>
      <c r="E43" s="9">
        <v>122615</v>
      </c>
      <c r="F43" s="133">
        <v>122679</v>
      </c>
      <c r="G43" s="135">
        <v>130329</v>
      </c>
      <c r="H43" s="9">
        <v>130770</v>
      </c>
      <c r="I43" s="9">
        <v>133324</v>
      </c>
      <c r="J43" s="9">
        <v>133247</v>
      </c>
      <c r="K43" s="10">
        <v>134126</v>
      </c>
    </row>
    <row r="44" spans="1:11" ht="16.5" customHeight="1" x14ac:dyDescent="0.2">
      <c r="A44" s="5" t="s">
        <v>81</v>
      </c>
      <c r="B44" s="9">
        <v>140650</v>
      </c>
      <c r="C44" s="9">
        <v>142097</v>
      </c>
      <c r="D44" s="9">
        <v>142762</v>
      </c>
      <c r="E44" s="9">
        <v>143105</v>
      </c>
      <c r="F44" s="133">
        <v>146407</v>
      </c>
      <c r="G44" s="135">
        <v>155353</v>
      </c>
      <c r="H44" s="9">
        <v>156783</v>
      </c>
      <c r="I44" s="9">
        <v>157856</v>
      </c>
      <c r="J44" s="9">
        <v>157956</v>
      </c>
      <c r="K44" s="10">
        <v>161268</v>
      </c>
    </row>
    <row r="45" spans="1:11" ht="16.5" customHeight="1" x14ac:dyDescent="0.2">
      <c r="A45" s="5" t="s">
        <v>82</v>
      </c>
      <c r="B45" s="9">
        <v>348123</v>
      </c>
      <c r="C45" s="9">
        <v>347453</v>
      </c>
      <c r="D45" s="9">
        <v>355716</v>
      </c>
      <c r="E45" s="9">
        <v>359509</v>
      </c>
      <c r="F45" s="133">
        <v>361603</v>
      </c>
      <c r="G45" s="135">
        <v>392969</v>
      </c>
      <c r="H45" s="9">
        <v>393620</v>
      </c>
      <c r="I45" s="9">
        <v>401780</v>
      </c>
      <c r="J45" s="9">
        <v>405128</v>
      </c>
      <c r="K45" s="10">
        <v>408398</v>
      </c>
    </row>
    <row r="46" spans="1:11" ht="16.5" customHeight="1" x14ac:dyDescent="0.2">
      <c r="A46" s="5" t="s">
        <v>83</v>
      </c>
      <c r="B46" s="9">
        <v>226172</v>
      </c>
      <c r="C46" s="9">
        <v>223676</v>
      </c>
      <c r="D46" s="9">
        <v>198338</v>
      </c>
      <c r="E46" s="9">
        <v>200698</v>
      </c>
      <c r="F46" s="133">
        <v>203203</v>
      </c>
      <c r="G46" s="135">
        <v>248670</v>
      </c>
      <c r="H46" s="9">
        <v>245930</v>
      </c>
      <c r="I46" s="9">
        <v>219328</v>
      </c>
      <c r="J46" s="9">
        <v>221295</v>
      </c>
      <c r="K46" s="10">
        <v>224257</v>
      </c>
    </row>
    <row r="47" spans="1:11" ht="16.5" customHeight="1" x14ac:dyDescent="0.2">
      <c r="A47" s="5" t="s">
        <v>84</v>
      </c>
      <c r="B47" s="9">
        <v>162515</v>
      </c>
      <c r="C47" s="9">
        <v>164413</v>
      </c>
      <c r="D47" s="9">
        <v>166189</v>
      </c>
      <c r="E47" s="9">
        <v>166607</v>
      </c>
      <c r="F47" s="133">
        <v>172025</v>
      </c>
      <c r="G47" s="135">
        <v>174188</v>
      </c>
      <c r="H47" s="9">
        <v>176582</v>
      </c>
      <c r="I47" s="9">
        <v>178262</v>
      </c>
      <c r="J47" s="9">
        <v>178575</v>
      </c>
      <c r="K47" s="10">
        <v>184583</v>
      </c>
    </row>
    <row r="48" spans="1:11" ht="16.5" customHeight="1" x14ac:dyDescent="0.2">
      <c r="A48" s="5" t="s">
        <v>85</v>
      </c>
      <c r="B48" s="9">
        <v>88609</v>
      </c>
      <c r="C48" s="9">
        <v>88186</v>
      </c>
      <c r="D48" s="9">
        <v>89275</v>
      </c>
      <c r="E48" s="9">
        <v>87890</v>
      </c>
      <c r="F48" s="133">
        <v>89688</v>
      </c>
      <c r="G48" s="135">
        <v>97625</v>
      </c>
      <c r="H48" s="9">
        <v>97264</v>
      </c>
      <c r="I48" s="9">
        <v>98210</v>
      </c>
      <c r="J48" s="9">
        <v>96543</v>
      </c>
      <c r="K48" s="10">
        <v>98344</v>
      </c>
    </row>
    <row r="49" spans="1:11" ht="16.5" customHeight="1" x14ac:dyDescent="0.2">
      <c r="A49" s="5" t="s">
        <v>86</v>
      </c>
      <c r="B49" s="9">
        <v>322646</v>
      </c>
      <c r="C49" s="9">
        <v>327057</v>
      </c>
      <c r="D49" s="9">
        <v>334604</v>
      </c>
      <c r="E49" s="9">
        <v>342158</v>
      </c>
      <c r="F49" s="133">
        <v>350503</v>
      </c>
      <c r="G49" s="135">
        <v>364514</v>
      </c>
      <c r="H49" s="9">
        <v>369676</v>
      </c>
      <c r="I49" s="9">
        <v>377685</v>
      </c>
      <c r="J49" s="9">
        <v>385156</v>
      </c>
      <c r="K49" s="10">
        <v>394412</v>
      </c>
    </row>
    <row r="50" spans="1:11" ht="16.5" customHeight="1" x14ac:dyDescent="0.2">
      <c r="A50" s="5" t="s">
        <v>87</v>
      </c>
      <c r="B50" s="9">
        <v>258377</v>
      </c>
      <c r="C50" s="9">
        <v>259908</v>
      </c>
      <c r="D50" s="9">
        <v>263684</v>
      </c>
      <c r="E50" s="9">
        <v>266927</v>
      </c>
      <c r="F50" s="133">
        <v>272015</v>
      </c>
      <c r="G50" s="135">
        <v>282356</v>
      </c>
      <c r="H50" s="9">
        <v>284702</v>
      </c>
      <c r="I50" s="9">
        <v>288042</v>
      </c>
      <c r="J50" s="9">
        <v>291186</v>
      </c>
      <c r="K50" s="10">
        <v>296859</v>
      </c>
    </row>
    <row r="51" spans="1:11" ht="16.5" customHeight="1" x14ac:dyDescent="0.2">
      <c r="A51" s="5" t="s">
        <v>88</v>
      </c>
      <c r="B51" s="9">
        <v>143805</v>
      </c>
      <c r="C51" s="9">
        <v>145712</v>
      </c>
      <c r="D51" s="9">
        <v>146830</v>
      </c>
      <c r="E51" s="9">
        <v>146330</v>
      </c>
      <c r="F51" s="133">
        <v>147772</v>
      </c>
      <c r="G51" s="135">
        <v>160581</v>
      </c>
      <c r="H51" s="9">
        <v>163468</v>
      </c>
      <c r="I51" s="9">
        <v>164201</v>
      </c>
      <c r="J51" s="9">
        <v>164131</v>
      </c>
      <c r="K51" s="10">
        <v>165574</v>
      </c>
    </row>
    <row r="52" spans="1:11" ht="16.5" customHeight="1" x14ac:dyDescent="0.2">
      <c r="A52" s="5" t="s">
        <v>89</v>
      </c>
      <c r="B52" s="9">
        <v>309782</v>
      </c>
      <c r="C52" s="9">
        <v>314009</v>
      </c>
      <c r="D52" s="9">
        <v>320224</v>
      </c>
      <c r="E52" s="9">
        <v>324645</v>
      </c>
      <c r="F52" s="133">
        <v>331698</v>
      </c>
      <c r="G52" s="135">
        <v>349398</v>
      </c>
      <c r="H52" s="9">
        <v>354125</v>
      </c>
      <c r="I52" s="9">
        <v>361364</v>
      </c>
      <c r="J52" s="9">
        <v>364692</v>
      </c>
      <c r="K52" s="10">
        <v>372252</v>
      </c>
    </row>
    <row r="53" spans="1:11" ht="16.5" customHeight="1" x14ac:dyDescent="0.2">
      <c r="A53" s="5" t="s">
        <v>90</v>
      </c>
      <c r="B53" s="9">
        <v>247948</v>
      </c>
      <c r="C53" s="9">
        <v>250083</v>
      </c>
      <c r="D53" s="9">
        <v>257068</v>
      </c>
      <c r="E53" s="9">
        <v>259393</v>
      </c>
      <c r="F53" s="133">
        <v>263725</v>
      </c>
      <c r="G53" s="135">
        <v>277350</v>
      </c>
      <c r="H53" s="9">
        <v>279993</v>
      </c>
      <c r="I53" s="9">
        <v>287519</v>
      </c>
      <c r="J53" s="9">
        <v>289943</v>
      </c>
      <c r="K53" s="10">
        <v>293752</v>
      </c>
    </row>
    <row r="54" spans="1:11" ht="16.5" customHeight="1" x14ac:dyDescent="0.2">
      <c r="A54" s="5" t="s">
        <v>91</v>
      </c>
      <c r="B54" s="9">
        <v>70580</v>
      </c>
      <c r="C54" s="9">
        <v>70602</v>
      </c>
      <c r="D54" s="9">
        <v>71186</v>
      </c>
      <c r="E54" s="9">
        <v>69954</v>
      </c>
      <c r="F54" s="133">
        <v>70961</v>
      </c>
      <c r="G54" s="135">
        <v>78572</v>
      </c>
      <c r="H54" s="9">
        <v>78605</v>
      </c>
      <c r="I54" s="9">
        <v>78582</v>
      </c>
      <c r="J54" s="9">
        <v>77395</v>
      </c>
      <c r="K54" s="10">
        <v>78156</v>
      </c>
    </row>
    <row r="55" spans="1:11" ht="16.5" customHeight="1" x14ac:dyDescent="0.2">
      <c r="A55" s="5" t="s">
        <v>92</v>
      </c>
      <c r="B55" s="9">
        <v>530575</v>
      </c>
      <c r="C55" s="9">
        <v>542350</v>
      </c>
      <c r="D55" s="9">
        <v>557182</v>
      </c>
      <c r="E55" s="9">
        <v>565623</v>
      </c>
      <c r="F55" s="133">
        <v>580356</v>
      </c>
      <c r="G55" s="135">
        <v>596064</v>
      </c>
      <c r="H55" s="9">
        <v>609389</v>
      </c>
      <c r="I55" s="9">
        <v>624609</v>
      </c>
      <c r="J55" s="9">
        <v>632599</v>
      </c>
      <c r="K55" s="10">
        <v>649164</v>
      </c>
    </row>
    <row r="56" spans="1:11" ht="16.5" customHeight="1" x14ac:dyDescent="0.2">
      <c r="A56" s="5" t="s">
        <v>93</v>
      </c>
      <c r="B56" s="9">
        <v>111485</v>
      </c>
      <c r="C56" s="9">
        <v>110314</v>
      </c>
      <c r="D56" s="9">
        <v>113563</v>
      </c>
      <c r="E56" s="9">
        <v>114338</v>
      </c>
      <c r="F56" s="133">
        <v>117451</v>
      </c>
      <c r="G56" s="135">
        <v>125757</v>
      </c>
      <c r="H56" s="9">
        <v>124561</v>
      </c>
      <c r="I56" s="9">
        <v>127571</v>
      </c>
      <c r="J56" s="9">
        <v>129041</v>
      </c>
      <c r="K56" s="10">
        <v>132034</v>
      </c>
    </row>
    <row r="57" spans="1:11" ht="16.5" customHeight="1" x14ac:dyDescent="0.2">
      <c r="A57" s="5" t="s">
        <v>94</v>
      </c>
      <c r="B57" s="9">
        <v>243982</v>
      </c>
      <c r="C57" s="9">
        <v>246654</v>
      </c>
      <c r="D57" s="9">
        <v>251491</v>
      </c>
      <c r="E57" s="9">
        <v>256855</v>
      </c>
      <c r="F57" s="133">
        <v>263727</v>
      </c>
      <c r="G57" s="135">
        <v>276654</v>
      </c>
      <c r="H57" s="9">
        <v>280113</v>
      </c>
      <c r="I57" s="9">
        <v>285746</v>
      </c>
      <c r="J57" s="9">
        <v>290701</v>
      </c>
      <c r="K57" s="10">
        <v>298240</v>
      </c>
    </row>
    <row r="58" spans="1:11" ht="16.5" customHeight="1" x14ac:dyDescent="0.2">
      <c r="A58" s="5" t="s">
        <v>95</v>
      </c>
      <c r="B58" s="9">
        <v>480122</v>
      </c>
      <c r="C58" s="9">
        <v>479383</v>
      </c>
      <c r="D58" s="9">
        <v>488535</v>
      </c>
      <c r="E58" s="9">
        <v>495970</v>
      </c>
      <c r="F58" s="133">
        <v>510753</v>
      </c>
      <c r="G58" s="135">
        <v>553049</v>
      </c>
      <c r="H58" s="9">
        <v>552593</v>
      </c>
      <c r="I58" s="9">
        <v>562559</v>
      </c>
      <c r="J58" s="9">
        <v>568628</v>
      </c>
      <c r="K58" s="10">
        <v>584925</v>
      </c>
    </row>
    <row r="59" spans="1:11" ht="16.5" customHeight="1" x14ac:dyDescent="0.2">
      <c r="A59" s="5" t="s">
        <v>96</v>
      </c>
      <c r="B59" s="9">
        <v>24979</v>
      </c>
      <c r="C59" s="9">
        <v>25244</v>
      </c>
      <c r="D59" s="9">
        <v>25444</v>
      </c>
      <c r="E59" s="9">
        <v>25279</v>
      </c>
      <c r="F59" s="133">
        <v>25642</v>
      </c>
      <c r="G59" s="135">
        <v>28347</v>
      </c>
      <c r="H59" s="9">
        <v>28859</v>
      </c>
      <c r="I59" s="9">
        <v>29133</v>
      </c>
      <c r="J59" s="9">
        <v>28960</v>
      </c>
      <c r="K59" s="10">
        <v>29461</v>
      </c>
    </row>
    <row r="60" spans="1:11" ht="16.5" customHeight="1" x14ac:dyDescent="0.2">
      <c r="A60" s="5" t="s">
        <v>97</v>
      </c>
      <c r="B60" s="9">
        <v>25886</v>
      </c>
      <c r="C60" s="9">
        <v>26296</v>
      </c>
      <c r="D60" s="9">
        <v>25595</v>
      </c>
      <c r="E60" s="9">
        <v>26170</v>
      </c>
      <c r="F60" s="133">
        <v>26200</v>
      </c>
      <c r="G60" s="135">
        <v>29259</v>
      </c>
      <c r="H60" s="9">
        <v>30130</v>
      </c>
      <c r="I60" s="9">
        <v>29032</v>
      </c>
      <c r="J60" s="9">
        <v>29411</v>
      </c>
      <c r="K60" s="10">
        <v>29353</v>
      </c>
    </row>
    <row r="61" spans="1:11" ht="16.5" customHeight="1" x14ac:dyDescent="0.2">
      <c r="A61" s="5" t="s">
        <v>98</v>
      </c>
      <c r="B61" s="9">
        <v>22213</v>
      </c>
      <c r="C61" s="9">
        <v>22077</v>
      </c>
      <c r="D61" s="9">
        <v>21395</v>
      </c>
      <c r="E61" s="9">
        <v>21151</v>
      </c>
      <c r="F61" s="133">
        <v>22053</v>
      </c>
      <c r="G61" s="135">
        <v>27235</v>
      </c>
      <c r="H61" s="9">
        <v>27037</v>
      </c>
      <c r="I61" s="9">
        <v>26296</v>
      </c>
      <c r="J61" s="9">
        <v>25819</v>
      </c>
      <c r="K61" s="10">
        <v>26486</v>
      </c>
    </row>
    <row r="62" spans="1:11" ht="16.5" customHeight="1" x14ac:dyDescent="0.2">
      <c r="A62" s="5" t="s">
        <v>99</v>
      </c>
      <c r="B62" s="9">
        <v>8103</v>
      </c>
      <c r="C62" s="9">
        <v>8170</v>
      </c>
      <c r="D62" s="9">
        <v>8203</v>
      </c>
      <c r="E62" s="9">
        <v>8459</v>
      </c>
      <c r="F62" s="133">
        <v>8197</v>
      </c>
      <c r="G62" s="135">
        <v>9391</v>
      </c>
      <c r="H62" s="9">
        <v>9548</v>
      </c>
      <c r="I62" s="9">
        <v>9762</v>
      </c>
      <c r="J62" s="9">
        <v>10098</v>
      </c>
      <c r="K62" s="10">
        <v>9726</v>
      </c>
    </row>
    <row r="63" spans="1:11" ht="16.5" customHeight="1" x14ac:dyDescent="0.2">
      <c r="A63" s="5" t="s">
        <v>100</v>
      </c>
      <c r="B63" s="9">
        <v>45822</v>
      </c>
      <c r="C63" s="9">
        <v>47004</v>
      </c>
      <c r="D63" s="9">
        <v>48643</v>
      </c>
      <c r="E63" s="9">
        <v>50136</v>
      </c>
      <c r="F63" s="133">
        <v>51392</v>
      </c>
      <c r="G63" s="135">
        <v>52960</v>
      </c>
      <c r="H63" s="9">
        <v>54671</v>
      </c>
      <c r="I63" s="9">
        <v>56086</v>
      </c>
      <c r="J63" s="9">
        <v>57822</v>
      </c>
      <c r="K63" s="10">
        <v>59323</v>
      </c>
    </row>
    <row r="64" spans="1:11" ht="16.5" customHeight="1" x14ac:dyDescent="0.2">
      <c r="A64" s="1" t="s">
        <v>102</v>
      </c>
      <c r="B64" s="149">
        <f t="shared" ref="B64:K64" si="9">SUM(B38:B63)</f>
        <v>5396524</v>
      </c>
      <c r="C64" s="149">
        <f t="shared" si="9"/>
        <v>5429732</v>
      </c>
      <c r="D64" s="149">
        <f t="shared" si="9"/>
        <v>5504123</v>
      </c>
      <c r="E64" s="149">
        <f t="shared" si="9"/>
        <v>5553406</v>
      </c>
      <c r="F64" s="150">
        <f t="shared" si="9"/>
        <v>5665160</v>
      </c>
      <c r="G64" s="151">
        <f t="shared" si="9"/>
        <v>6056505</v>
      </c>
      <c r="H64" s="149">
        <f t="shared" si="9"/>
        <v>6101379</v>
      </c>
      <c r="I64" s="149">
        <f t="shared" si="9"/>
        <v>6174942</v>
      </c>
      <c r="J64" s="149">
        <f t="shared" si="9"/>
        <v>6217623</v>
      </c>
      <c r="K64" s="152">
        <f t="shared" si="9"/>
        <v>6338890</v>
      </c>
    </row>
    <row r="65" spans="1:1" ht="16.5" customHeight="1" x14ac:dyDescent="0.2"/>
    <row r="66" spans="1:1" ht="16.5" customHeight="1" x14ac:dyDescent="0.2"/>
    <row r="68" spans="1:1" x14ac:dyDescent="0.2">
      <c r="A68" s="75"/>
    </row>
    <row r="69" spans="1:1" x14ac:dyDescent="0.2">
      <c r="A69" s="75"/>
    </row>
    <row r="70" spans="1:1" x14ac:dyDescent="0.2">
      <c r="A70" s="75"/>
    </row>
    <row r="71" spans="1:1" x14ac:dyDescent="0.2">
      <c r="A71" s="75"/>
    </row>
    <row r="72" spans="1:1" x14ac:dyDescent="0.2">
      <c r="A72" s="75"/>
    </row>
    <row r="73" spans="1:1" x14ac:dyDescent="0.2">
      <c r="A73" s="75"/>
    </row>
  </sheetData>
  <mergeCells count="7">
    <mergeCell ref="A1:F1"/>
    <mergeCell ref="B36:F36"/>
    <mergeCell ref="G36:K36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Normal="100" workbookViewId="0">
      <selection activeCell="A3" sqref="A3"/>
    </sheetView>
  </sheetViews>
  <sheetFormatPr baseColWidth="10" defaultRowHeight="11.25" x14ac:dyDescent="0.2"/>
  <cols>
    <col min="1" max="1" width="34.7109375" style="76" customWidth="1"/>
    <col min="2" max="11" width="10.7109375" style="75" customWidth="1"/>
    <col min="12" max="16384" width="11.42578125" style="75"/>
  </cols>
  <sheetData>
    <row r="1" spans="1:11" ht="13.5" customHeight="1" x14ac:dyDescent="0.2">
      <c r="A1" s="212" t="s">
        <v>135</v>
      </c>
      <c r="B1" s="212"/>
      <c r="C1" s="212"/>
      <c r="D1" s="212"/>
      <c r="E1" s="212"/>
      <c r="F1" s="212"/>
    </row>
    <row r="2" spans="1:11" ht="13.5" customHeight="1" x14ac:dyDescent="0.2">
      <c r="A2" s="75"/>
    </row>
    <row r="3" spans="1:11" ht="16.5" customHeight="1" x14ac:dyDescent="0.2">
      <c r="B3" s="198" t="s">
        <v>132</v>
      </c>
      <c r="C3" s="196"/>
      <c r="D3" s="196"/>
      <c r="E3" s="196"/>
      <c r="F3" s="199"/>
      <c r="G3" s="196" t="s">
        <v>133</v>
      </c>
      <c r="H3" s="196"/>
      <c r="I3" s="196"/>
      <c r="J3" s="196"/>
      <c r="K3" s="197"/>
    </row>
    <row r="4" spans="1:11" ht="16.5" customHeight="1" x14ac:dyDescent="0.2">
      <c r="A4" s="1" t="s">
        <v>599</v>
      </c>
      <c r="B4" s="74">
        <v>2012</v>
      </c>
      <c r="C4" s="74">
        <v>2013</v>
      </c>
      <c r="D4" s="74">
        <v>2014</v>
      </c>
      <c r="E4" s="74">
        <v>2015</v>
      </c>
      <c r="F4" s="126">
        <v>2016</v>
      </c>
      <c r="G4" s="124">
        <v>2012</v>
      </c>
      <c r="H4" s="74">
        <v>2013</v>
      </c>
      <c r="I4" s="74">
        <v>2014</v>
      </c>
      <c r="J4" s="74">
        <v>2015</v>
      </c>
      <c r="K4" s="74">
        <v>2016</v>
      </c>
    </row>
    <row r="5" spans="1:11" ht="16.5" customHeight="1" x14ac:dyDescent="0.2">
      <c r="A5" s="5" t="s">
        <v>110</v>
      </c>
      <c r="B5" s="6">
        <f t="shared" ref="B5:F5" si="0">SUM(B6:B11)</f>
        <v>684723</v>
      </c>
      <c r="C5" s="6">
        <f t="shared" si="0"/>
        <v>736454</v>
      </c>
      <c r="D5" s="6">
        <f t="shared" si="0"/>
        <v>794578</v>
      </c>
      <c r="E5" s="6">
        <f t="shared" si="0"/>
        <v>859929</v>
      </c>
      <c r="F5" s="136">
        <f t="shared" si="0"/>
        <v>937004</v>
      </c>
      <c r="G5" s="7">
        <f t="shared" ref="G5:K5" si="1">SUM(G6:G11)</f>
        <v>946694</v>
      </c>
      <c r="H5" s="6">
        <f t="shared" si="1"/>
        <v>1009689</v>
      </c>
      <c r="I5" s="6">
        <f t="shared" si="1"/>
        <v>1067418</v>
      </c>
      <c r="J5" s="6">
        <f t="shared" si="1"/>
        <v>1134670</v>
      </c>
      <c r="K5" s="7">
        <f t="shared" si="1"/>
        <v>1215919</v>
      </c>
    </row>
    <row r="6" spans="1:11" ht="16.5" customHeight="1" x14ac:dyDescent="0.2">
      <c r="A6" s="8" t="s">
        <v>104</v>
      </c>
      <c r="B6" s="9">
        <v>38349</v>
      </c>
      <c r="C6" s="9">
        <v>41220</v>
      </c>
      <c r="D6" s="9">
        <v>45219</v>
      </c>
      <c r="E6" s="9">
        <v>49341</v>
      </c>
      <c r="F6" s="133">
        <v>54448</v>
      </c>
      <c r="G6" s="10">
        <v>54519</v>
      </c>
      <c r="H6" s="9">
        <v>57892</v>
      </c>
      <c r="I6" s="9">
        <v>61777</v>
      </c>
      <c r="J6" s="9">
        <v>66061</v>
      </c>
      <c r="K6" s="10">
        <v>71060</v>
      </c>
    </row>
    <row r="7" spans="1:11" ht="16.5" customHeight="1" x14ac:dyDescent="0.2">
      <c r="A7" s="8" t="s">
        <v>105</v>
      </c>
      <c r="B7" s="9">
        <v>347811</v>
      </c>
      <c r="C7" s="9">
        <v>375254</v>
      </c>
      <c r="D7" s="9">
        <v>409640</v>
      </c>
      <c r="E7" s="9">
        <v>440968</v>
      </c>
      <c r="F7" s="133">
        <v>479312</v>
      </c>
      <c r="G7" s="10">
        <v>498523</v>
      </c>
      <c r="H7" s="9">
        <v>532798</v>
      </c>
      <c r="I7" s="9">
        <v>567505</v>
      </c>
      <c r="J7" s="9">
        <v>599345</v>
      </c>
      <c r="K7" s="10">
        <v>638720</v>
      </c>
    </row>
    <row r="8" spans="1:11" ht="16.5" customHeight="1" x14ac:dyDescent="0.2">
      <c r="A8" s="8" t="s">
        <v>106</v>
      </c>
      <c r="B8" s="9">
        <v>165841</v>
      </c>
      <c r="C8" s="9">
        <v>175450</v>
      </c>
      <c r="D8" s="9">
        <v>190458</v>
      </c>
      <c r="E8" s="9">
        <v>204705</v>
      </c>
      <c r="F8" s="133">
        <v>226445</v>
      </c>
      <c r="G8" s="10">
        <v>225701</v>
      </c>
      <c r="H8" s="9">
        <v>237539</v>
      </c>
      <c r="I8" s="9">
        <v>252359</v>
      </c>
      <c r="J8" s="9">
        <v>265608</v>
      </c>
      <c r="K8" s="10">
        <v>288763</v>
      </c>
    </row>
    <row r="9" spans="1:11" ht="16.5" customHeight="1" x14ac:dyDescent="0.2">
      <c r="A9" s="8" t="s">
        <v>111</v>
      </c>
      <c r="B9" s="9">
        <v>7197</v>
      </c>
      <c r="C9" s="9">
        <v>8270</v>
      </c>
      <c r="D9" s="9">
        <v>11356</v>
      </c>
      <c r="E9" s="9">
        <v>14740</v>
      </c>
      <c r="F9" s="133">
        <v>16802</v>
      </c>
      <c r="G9" s="10">
        <v>19051</v>
      </c>
      <c r="H9" s="9">
        <v>20459</v>
      </c>
      <c r="I9" s="9">
        <v>24216</v>
      </c>
      <c r="J9" s="9">
        <v>28550</v>
      </c>
      <c r="K9" s="10">
        <v>31271</v>
      </c>
    </row>
    <row r="10" spans="1:11" ht="16.5" customHeight="1" x14ac:dyDescent="0.2">
      <c r="A10" s="8" t="s">
        <v>107</v>
      </c>
      <c r="B10" s="9">
        <v>118189</v>
      </c>
      <c r="C10" s="9">
        <v>127667</v>
      </c>
      <c r="D10" s="9">
        <v>127756</v>
      </c>
      <c r="E10" s="9">
        <v>139904</v>
      </c>
      <c r="F10" s="133">
        <v>150106</v>
      </c>
      <c r="G10" s="10">
        <v>139884</v>
      </c>
      <c r="H10" s="9">
        <v>150646</v>
      </c>
      <c r="I10" s="9">
        <v>149554</v>
      </c>
      <c r="J10" s="9">
        <v>163290</v>
      </c>
      <c r="K10" s="10">
        <v>174914</v>
      </c>
    </row>
    <row r="11" spans="1:11" ht="16.5" customHeight="1" x14ac:dyDescent="0.2">
      <c r="A11" s="8" t="s">
        <v>112</v>
      </c>
      <c r="B11" s="9">
        <v>7336</v>
      </c>
      <c r="C11" s="9">
        <v>8593</v>
      </c>
      <c r="D11" s="9">
        <v>10149</v>
      </c>
      <c r="E11" s="9">
        <v>10271</v>
      </c>
      <c r="F11" s="133">
        <v>9891</v>
      </c>
      <c r="G11" s="10">
        <v>9016</v>
      </c>
      <c r="H11" s="9">
        <v>10355</v>
      </c>
      <c r="I11" s="9">
        <v>12007</v>
      </c>
      <c r="J11" s="9">
        <v>11816</v>
      </c>
      <c r="K11" s="10">
        <v>11191</v>
      </c>
    </row>
    <row r="12" spans="1:11" ht="16.5" customHeight="1" x14ac:dyDescent="0.2">
      <c r="A12" s="5" t="s">
        <v>123</v>
      </c>
      <c r="B12" s="6">
        <v>1514475</v>
      </c>
      <c r="C12" s="6">
        <v>1578879</v>
      </c>
      <c r="D12" s="6">
        <v>1679143</v>
      </c>
      <c r="E12" s="6">
        <v>1759277</v>
      </c>
      <c r="F12" s="136">
        <v>1871926</v>
      </c>
      <c r="G12" s="7">
        <v>1841617</v>
      </c>
      <c r="H12" s="6">
        <v>1912879</v>
      </c>
      <c r="I12" s="6">
        <v>2017404</v>
      </c>
      <c r="J12" s="6">
        <v>2094123</v>
      </c>
      <c r="K12" s="7">
        <v>2214921</v>
      </c>
    </row>
    <row r="13" spans="1:11" ht="16.5" customHeight="1" x14ac:dyDescent="0.2">
      <c r="A13" s="1" t="s">
        <v>102</v>
      </c>
      <c r="B13" s="149">
        <f>B64</f>
        <v>2199198</v>
      </c>
      <c r="C13" s="149">
        <f t="shared" ref="C13:K13" si="2">C64</f>
        <v>2315333</v>
      </c>
      <c r="D13" s="149">
        <f t="shared" si="2"/>
        <v>2473721</v>
      </c>
      <c r="E13" s="149">
        <f t="shared" si="2"/>
        <v>2619206</v>
      </c>
      <c r="F13" s="150">
        <f t="shared" si="2"/>
        <v>2808930</v>
      </c>
      <c r="G13" s="152">
        <f t="shared" si="2"/>
        <v>2788311</v>
      </c>
      <c r="H13" s="149">
        <f t="shared" si="2"/>
        <v>2922568</v>
      </c>
      <c r="I13" s="149">
        <f t="shared" si="2"/>
        <v>3084822</v>
      </c>
      <c r="J13" s="149">
        <f t="shared" si="2"/>
        <v>3228793</v>
      </c>
      <c r="K13" s="152">
        <f t="shared" si="2"/>
        <v>3430840</v>
      </c>
    </row>
    <row r="14" spans="1:11" ht="16.5" customHeight="1" x14ac:dyDescent="0.2"/>
    <row r="15" spans="1:11" ht="16.5" customHeight="1" x14ac:dyDescent="0.2">
      <c r="B15" s="198" t="s">
        <v>132</v>
      </c>
      <c r="C15" s="196"/>
      <c r="D15" s="196"/>
      <c r="E15" s="196"/>
      <c r="F15" s="199"/>
      <c r="G15" s="196" t="s">
        <v>133</v>
      </c>
      <c r="H15" s="196"/>
      <c r="I15" s="196"/>
      <c r="J15" s="196"/>
      <c r="K15" s="197"/>
    </row>
    <row r="16" spans="1:11" s="68" customFormat="1" ht="21" customHeight="1" x14ac:dyDescent="0.2">
      <c r="A16" s="1" t="s">
        <v>615</v>
      </c>
      <c r="B16" s="74">
        <v>2012</v>
      </c>
      <c r="C16" s="74">
        <v>2013</v>
      </c>
      <c r="D16" s="74">
        <v>2014</v>
      </c>
      <c r="E16" s="74">
        <v>2015</v>
      </c>
      <c r="F16" s="126">
        <v>2016</v>
      </c>
      <c r="G16" s="74">
        <v>2012</v>
      </c>
      <c r="H16" s="74">
        <v>2013</v>
      </c>
      <c r="I16" s="74">
        <v>2014</v>
      </c>
      <c r="J16" s="74">
        <v>2015</v>
      </c>
      <c r="K16" s="74">
        <v>2016</v>
      </c>
    </row>
    <row r="17" spans="1:11" s="68" customFormat="1" ht="13.5" customHeight="1" x14ac:dyDescent="0.2">
      <c r="A17" s="25" t="s">
        <v>75</v>
      </c>
      <c r="B17" s="9">
        <v>391068</v>
      </c>
      <c r="C17" s="9">
        <v>416866</v>
      </c>
      <c r="D17" s="9">
        <v>444642</v>
      </c>
      <c r="E17" s="9">
        <v>467006</v>
      </c>
      <c r="F17" s="133">
        <v>496603</v>
      </c>
      <c r="G17" s="10">
        <v>493524</v>
      </c>
      <c r="H17" s="9">
        <v>521085</v>
      </c>
      <c r="I17" s="9">
        <v>547553</v>
      </c>
      <c r="J17" s="9">
        <v>568665</v>
      </c>
      <c r="K17" s="10">
        <v>598658</v>
      </c>
    </row>
    <row r="18" spans="1:11" s="68" customFormat="1" ht="16.5" customHeight="1" x14ac:dyDescent="0.2">
      <c r="A18" s="25" t="s">
        <v>605</v>
      </c>
      <c r="B18" s="9">
        <v>74745</v>
      </c>
      <c r="C18" s="9">
        <v>76433</v>
      </c>
      <c r="D18" s="9">
        <v>80344</v>
      </c>
      <c r="E18" s="9">
        <v>82966</v>
      </c>
      <c r="F18" s="133">
        <v>88890</v>
      </c>
      <c r="G18" s="10">
        <v>94107</v>
      </c>
      <c r="H18" s="9">
        <v>96436</v>
      </c>
      <c r="I18" s="9">
        <v>100597</v>
      </c>
      <c r="J18" s="9">
        <v>103417</v>
      </c>
      <c r="K18" s="10">
        <v>110018</v>
      </c>
    </row>
    <row r="19" spans="1:11" s="68" customFormat="1" ht="16.5" customHeight="1" x14ac:dyDescent="0.2">
      <c r="A19" s="25" t="s">
        <v>606</v>
      </c>
      <c r="B19" s="9">
        <v>88315</v>
      </c>
      <c r="C19" s="9">
        <v>92246</v>
      </c>
      <c r="D19" s="9">
        <v>98216</v>
      </c>
      <c r="E19" s="9">
        <v>103193</v>
      </c>
      <c r="F19" s="133">
        <v>112107</v>
      </c>
      <c r="G19" s="10">
        <v>109550</v>
      </c>
      <c r="H19" s="9">
        <v>113820</v>
      </c>
      <c r="I19" s="9">
        <v>120210</v>
      </c>
      <c r="J19" s="9">
        <v>124756</v>
      </c>
      <c r="K19" s="10">
        <v>133737</v>
      </c>
    </row>
    <row r="20" spans="1:11" s="68" customFormat="1" ht="16.5" customHeight="1" x14ac:dyDescent="0.2">
      <c r="A20" s="25" t="s">
        <v>607</v>
      </c>
      <c r="B20" s="9">
        <v>103201</v>
      </c>
      <c r="C20" s="9">
        <v>107560</v>
      </c>
      <c r="D20" s="9">
        <v>116147</v>
      </c>
      <c r="E20" s="9">
        <v>121338</v>
      </c>
      <c r="F20" s="133">
        <v>129850</v>
      </c>
      <c r="G20" s="10">
        <v>126222</v>
      </c>
      <c r="H20" s="9">
        <v>130817</v>
      </c>
      <c r="I20" s="9">
        <v>140639</v>
      </c>
      <c r="J20" s="9">
        <v>146164</v>
      </c>
      <c r="K20" s="10">
        <v>155770</v>
      </c>
    </row>
    <row r="21" spans="1:11" s="68" customFormat="1" ht="16.5" customHeight="1" x14ac:dyDescent="0.2">
      <c r="A21" s="25" t="s">
        <v>608</v>
      </c>
      <c r="B21" s="9">
        <v>196693</v>
      </c>
      <c r="C21" s="9">
        <v>203016</v>
      </c>
      <c r="D21" s="9">
        <v>218997</v>
      </c>
      <c r="E21" s="9">
        <v>230346</v>
      </c>
      <c r="F21" s="133">
        <v>244872</v>
      </c>
      <c r="G21" s="10">
        <v>252984</v>
      </c>
      <c r="H21" s="9">
        <v>261381</v>
      </c>
      <c r="I21" s="9">
        <v>277233</v>
      </c>
      <c r="J21" s="9">
        <v>288411</v>
      </c>
      <c r="K21" s="10">
        <v>304382</v>
      </c>
    </row>
    <row r="22" spans="1:11" s="68" customFormat="1" ht="16.5" customHeight="1" x14ac:dyDescent="0.2">
      <c r="A22" s="25" t="s">
        <v>609</v>
      </c>
      <c r="B22" s="9">
        <v>198517</v>
      </c>
      <c r="C22" s="9">
        <v>204618</v>
      </c>
      <c r="D22" s="9">
        <v>205994</v>
      </c>
      <c r="E22" s="9">
        <v>217295</v>
      </c>
      <c r="F22" s="133">
        <v>232094</v>
      </c>
      <c r="G22" s="10">
        <v>240699</v>
      </c>
      <c r="H22" s="9">
        <v>247309</v>
      </c>
      <c r="I22" s="9">
        <v>247688</v>
      </c>
      <c r="J22" s="9">
        <v>258485</v>
      </c>
      <c r="K22" s="10">
        <v>275021</v>
      </c>
    </row>
    <row r="23" spans="1:11" s="68" customFormat="1" ht="16.5" customHeight="1" x14ac:dyDescent="0.2">
      <c r="A23" s="25" t="s">
        <v>86</v>
      </c>
      <c r="B23" s="9">
        <v>132641</v>
      </c>
      <c r="C23" s="9">
        <v>141214</v>
      </c>
      <c r="D23" s="9">
        <v>154827</v>
      </c>
      <c r="E23" s="9">
        <v>169099</v>
      </c>
      <c r="F23" s="133">
        <v>182353</v>
      </c>
      <c r="G23" s="10">
        <v>169168</v>
      </c>
      <c r="H23" s="9">
        <v>179722</v>
      </c>
      <c r="I23" s="9">
        <v>194151</v>
      </c>
      <c r="J23" s="9">
        <v>208640</v>
      </c>
      <c r="K23" s="10">
        <v>222886</v>
      </c>
    </row>
    <row r="24" spans="1:11" s="68" customFormat="1" ht="16.5" customHeight="1" x14ac:dyDescent="0.2">
      <c r="A24" s="25" t="s">
        <v>87</v>
      </c>
      <c r="B24" s="9">
        <v>104035</v>
      </c>
      <c r="C24" s="9">
        <v>110566</v>
      </c>
      <c r="D24" s="9">
        <v>118701</v>
      </c>
      <c r="E24" s="9">
        <v>127491</v>
      </c>
      <c r="F24" s="133">
        <v>135806</v>
      </c>
      <c r="G24" s="10">
        <v>124707</v>
      </c>
      <c r="H24" s="9">
        <v>132588</v>
      </c>
      <c r="I24" s="9">
        <v>140698</v>
      </c>
      <c r="J24" s="9">
        <v>149548</v>
      </c>
      <c r="K24" s="10">
        <v>158542</v>
      </c>
    </row>
    <row r="25" spans="1:11" s="68" customFormat="1" ht="16.5" customHeight="1" x14ac:dyDescent="0.2">
      <c r="A25" s="25" t="s">
        <v>610</v>
      </c>
      <c r="B25" s="9">
        <v>210240</v>
      </c>
      <c r="C25" s="9">
        <v>223819</v>
      </c>
      <c r="D25" s="9">
        <v>238097</v>
      </c>
      <c r="E25" s="9">
        <v>252921</v>
      </c>
      <c r="F25" s="133">
        <v>270354</v>
      </c>
      <c r="G25" s="10">
        <v>267893</v>
      </c>
      <c r="H25" s="9">
        <v>284041</v>
      </c>
      <c r="I25" s="9">
        <v>298787</v>
      </c>
      <c r="J25" s="9">
        <v>313428</v>
      </c>
      <c r="K25" s="10">
        <v>331526</v>
      </c>
    </row>
    <row r="26" spans="1:11" s="68" customFormat="1" ht="16.5" customHeight="1" x14ac:dyDescent="0.2">
      <c r="A26" s="25" t="s">
        <v>611</v>
      </c>
      <c r="B26" s="9">
        <v>192567</v>
      </c>
      <c r="C26" s="9">
        <v>202943</v>
      </c>
      <c r="D26" s="9">
        <v>219180</v>
      </c>
      <c r="E26" s="9">
        <v>233458</v>
      </c>
      <c r="F26" s="133">
        <v>250552</v>
      </c>
      <c r="G26" s="10">
        <v>248104</v>
      </c>
      <c r="H26" s="9">
        <v>260214</v>
      </c>
      <c r="I26" s="9">
        <v>278159</v>
      </c>
      <c r="J26" s="9">
        <v>292594</v>
      </c>
      <c r="K26" s="10">
        <v>310137</v>
      </c>
    </row>
    <row r="27" spans="1:11" s="68" customFormat="1" ht="16.5" customHeight="1" x14ac:dyDescent="0.2">
      <c r="A27" s="25" t="s">
        <v>612</v>
      </c>
      <c r="B27" s="9">
        <v>246829</v>
      </c>
      <c r="C27" s="9">
        <v>266370</v>
      </c>
      <c r="D27" s="9">
        <v>293138</v>
      </c>
      <c r="E27" s="9">
        <v>313970</v>
      </c>
      <c r="F27" s="133">
        <v>341824</v>
      </c>
      <c r="G27" s="10">
        <v>318715</v>
      </c>
      <c r="H27" s="9">
        <v>341081</v>
      </c>
      <c r="I27" s="9">
        <v>368605</v>
      </c>
      <c r="J27" s="9">
        <v>390128</v>
      </c>
      <c r="K27" s="10">
        <v>419968</v>
      </c>
    </row>
    <row r="28" spans="1:11" s="68" customFormat="1" ht="16.5" customHeight="1" x14ac:dyDescent="0.2">
      <c r="A28" s="25" t="s">
        <v>613</v>
      </c>
      <c r="B28" s="9">
        <v>207103</v>
      </c>
      <c r="C28" s="9">
        <v>213479</v>
      </c>
      <c r="D28" s="9">
        <v>228113</v>
      </c>
      <c r="E28" s="9">
        <v>240919</v>
      </c>
      <c r="F28" s="133">
        <v>261353</v>
      </c>
      <c r="G28" s="10">
        <v>271085</v>
      </c>
      <c r="H28" s="9">
        <v>278342</v>
      </c>
      <c r="I28" s="9">
        <v>293998</v>
      </c>
      <c r="J28" s="9">
        <v>306304</v>
      </c>
      <c r="K28" s="10">
        <v>328816</v>
      </c>
    </row>
    <row r="29" spans="1:11" s="68" customFormat="1" ht="16.5" customHeight="1" x14ac:dyDescent="0.2">
      <c r="A29" s="25" t="s">
        <v>96</v>
      </c>
      <c r="B29" s="9">
        <v>11499</v>
      </c>
      <c r="C29" s="9">
        <v>12118</v>
      </c>
      <c r="D29" s="9">
        <v>12451</v>
      </c>
      <c r="E29" s="9">
        <v>12533</v>
      </c>
      <c r="F29" s="133">
        <v>13001</v>
      </c>
      <c r="G29" s="10">
        <v>14501</v>
      </c>
      <c r="H29" s="9">
        <v>15377</v>
      </c>
      <c r="I29" s="9">
        <v>15722</v>
      </c>
      <c r="J29" s="9">
        <v>15860</v>
      </c>
      <c r="K29" s="10">
        <v>16472</v>
      </c>
    </row>
    <row r="30" spans="1:11" s="68" customFormat="1" ht="16.5" customHeight="1" x14ac:dyDescent="0.2">
      <c r="A30" s="25" t="s">
        <v>97</v>
      </c>
      <c r="B30" s="9">
        <v>11127</v>
      </c>
      <c r="C30" s="9">
        <v>12063</v>
      </c>
      <c r="D30" s="9">
        <v>11944</v>
      </c>
      <c r="E30" s="9">
        <v>12518</v>
      </c>
      <c r="F30" s="133">
        <v>13321</v>
      </c>
      <c r="G30" s="10">
        <v>14123</v>
      </c>
      <c r="H30" s="9">
        <v>15429</v>
      </c>
      <c r="I30" s="9">
        <v>14957</v>
      </c>
      <c r="J30" s="9">
        <v>15273</v>
      </c>
      <c r="K30" s="10">
        <v>16059</v>
      </c>
    </row>
    <row r="31" spans="1:11" s="68" customFormat="1" ht="16.5" customHeight="1" x14ac:dyDescent="0.2">
      <c r="A31" s="25" t="s">
        <v>98</v>
      </c>
      <c r="B31" s="9">
        <v>8166</v>
      </c>
      <c r="C31" s="9">
        <v>8537</v>
      </c>
      <c r="D31" s="9">
        <v>8482</v>
      </c>
      <c r="E31" s="9">
        <v>8385</v>
      </c>
      <c r="F31" s="133">
        <v>8998</v>
      </c>
      <c r="G31" s="10">
        <v>12832</v>
      </c>
      <c r="H31" s="9">
        <v>13223</v>
      </c>
      <c r="I31" s="9">
        <v>13107</v>
      </c>
      <c r="J31" s="9">
        <v>12836</v>
      </c>
      <c r="K31" s="10">
        <v>13212</v>
      </c>
    </row>
    <row r="32" spans="1:11" s="68" customFormat="1" ht="16.5" customHeight="1" x14ac:dyDescent="0.2">
      <c r="A32" s="25" t="s">
        <v>99</v>
      </c>
      <c r="B32" s="9">
        <v>1574</v>
      </c>
      <c r="C32" s="9">
        <v>1931</v>
      </c>
      <c r="D32" s="9">
        <v>2080</v>
      </c>
      <c r="E32" s="9">
        <v>2160</v>
      </c>
      <c r="F32" s="133">
        <v>2174</v>
      </c>
      <c r="G32" s="10">
        <v>2501</v>
      </c>
      <c r="H32" s="9">
        <v>2926</v>
      </c>
      <c r="I32" s="9">
        <v>3287</v>
      </c>
      <c r="J32" s="9">
        <v>3486</v>
      </c>
      <c r="K32" s="10">
        <v>3381</v>
      </c>
    </row>
    <row r="33" spans="1:11" s="68" customFormat="1" ht="16.5" customHeight="1" x14ac:dyDescent="0.2">
      <c r="A33" s="25" t="s">
        <v>100</v>
      </c>
      <c r="B33" s="9">
        <v>20878</v>
      </c>
      <c r="C33" s="9">
        <v>21554</v>
      </c>
      <c r="D33" s="9">
        <v>22368</v>
      </c>
      <c r="E33" s="9">
        <v>23608</v>
      </c>
      <c r="F33" s="133">
        <v>24778</v>
      </c>
      <c r="G33" s="10">
        <v>27596</v>
      </c>
      <c r="H33" s="9">
        <v>28777</v>
      </c>
      <c r="I33" s="9">
        <v>29431</v>
      </c>
      <c r="J33" s="9">
        <v>30798</v>
      </c>
      <c r="K33" s="10">
        <v>32255</v>
      </c>
    </row>
    <row r="34" spans="1:11" s="68" customFormat="1" ht="16.5" customHeight="1" x14ac:dyDescent="0.2">
      <c r="A34" s="1" t="s">
        <v>102</v>
      </c>
      <c r="B34" s="149">
        <f>SUM(B17:B33)</f>
        <v>2199198</v>
      </c>
      <c r="C34" s="149">
        <f t="shared" ref="C34:K34" si="3">SUM(C17:C33)</f>
        <v>2315333</v>
      </c>
      <c r="D34" s="149">
        <f t="shared" si="3"/>
        <v>2473721</v>
      </c>
      <c r="E34" s="149">
        <f t="shared" si="3"/>
        <v>2619206</v>
      </c>
      <c r="F34" s="150">
        <f t="shared" si="3"/>
        <v>2808930</v>
      </c>
      <c r="G34" s="152">
        <f t="shared" si="3"/>
        <v>2788311</v>
      </c>
      <c r="H34" s="149">
        <f t="shared" si="3"/>
        <v>2922568</v>
      </c>
      <c r="I34" s="149">
        <f t="shared" si="3"/>
        <v>3084822</v>
      </c>
      <c r="J34" s="149">
        <f t="shared" si="3"/>
        <v>3228793</v>
      </c>
      <c r="K34" s="152">
        <f t="shared" si="3"/>
        <v>3430840</v>
      </c>
    </row>
    <row r="35" spans="1:11" ht="16.5" customHeight="1" x14ac:dyDescent="0.2"/>
    <row r="36" spans="1:11" ht="16.5" customHeight="1" x14ac:dyDescent="0.2">
      <c r="B36" s="198" t="s">
        <v>132</v>
      </c>
      <c r="C36" s="196"/>
      <c r="D36" s="196"/>
      <c r="E36" s="196"/>
      <c r="F36" s="199"/>
      <c r="G36" s="196" t="s">
        <v>133</v>
      </c>
      <c r="H36" s="196"/>
      <c r="I36" s="196"/>
      <c r="J36" s="196"/>
      <c r="K36" s="197"/>
    </row>
    <row r="37" spans="1:11" ht="16.5" customHeight="1" x14ac:dyDescent="0.2">
      <c r="A37" s="1" t="s">
        <v>0</v>
      </c>
      <c r="B37" s="74">
        <v>2012</v>
      </c>
      <c r="C37" s="74">
        <v>2013</v>
      </c>
      <c r="D37" s="74">
        <v>2014</v>
      </c>
      <c r="E37" s="74">
        <v>2015</v>
      </c>
      <c r="F37" s="126">
        <v>2016</v>
      </c>
      <c r="G37" s="124">
        <v>2012</v>
      </c>
      <c r="H37" s="74">
        <v>2013</v>
      </c>
      <c r="I37" s="74">
        <v>2014</v>
      </c>
      <c r="J37" s="74">
        <v>2015</v>
      </c>
      <c r="K37" s="74">
        <v>2016</v>
      </c>
    </row>
    <row r="38" spans="1:11" ht="16.5" customHeight="1" x14ac:dyDescent="0.2">
      <c r="A38" s="5" t="s">
        <v>75</v>
      </c>
      <c r="B38" s="9">
        <v>391068</v>
      </c>
      <c r="C38" s="9">
        <v>416866</v>
      </c>
      <c r="D38" s="9">
        <v>444642</v>
      </c>
      <c r="E38" s="9">
        <v>467006</v>
      </c>
      <c r="F38" s="133">
        <v>496603</v>
      </c>
      <c r="G38" s="10">
        <v>493524</v>
      </c>
      <c r="H38" s="9">
        <v>521085</v>
      </c>
      <c r="I38" s="9">
        <v>547553</v>
      </c>
      <c r="J38" s="9">
        <v>568665</v>
      </c>
      <c r="K38" s="10">
        <v>598658</v>
      </c>
    </row>
    <row r="39" spans="1:11" ht="16.5" customHeight="1" x14ac:dyDescent="0.2">
      <c r="A39" s="5" t="s">
        <v>76</v>
      </c>
      <c r="B39" s="9">
        <v>43897</v>
      </c>
      <c r="C39" s="9">
        <v>45318</v>
      </c>
      <c r="D39" s="9">
        <v>47861</v>
      </c>
      <c r="E39" s="9">
        <v>49666</v>
      </c>
      <c r="F39" s="133">
        <v>52756</v>
      </c>
      <c r="G39" s="10">
        <v>56218</v>
      </c>
      <c r="H39" s="9">
        <v>57522</v>
      </c>
      <c r="I39" s="9">
        <v>60116</v>
      </c>
      <c r="J39" s="9">
        <v>61510</v>
      </c>
      <c r="K39" s="10">
        <v>65211</v>
      </c>
    </row>
    <row r="40" spans="1:11" ht="16.5" customHeight="1" x14ac:dyDescent="0.2">
      <c r="A40" s="5" t="s">
        <v>77</v>
      </c>
      <c r="B40" s="9">
        <v>50554</v>
      </c>
      <c r="C40" s="9">
        <v>51355</v>
      </c>
      <c r="D40" s="9">
        <v>56598</v>
      </c>
      <c r="E40" s="9">
        <v>58231</v>
      </c>
      <c r="F40" s="133">
        <v>61718</v>
      </c>
      <c r="G40" s="10">
        <v>65214</v>
      </c>
      <c r="H40" s="9">
        <v>66244</v>
      </c>
      <c r="I40" s="9">
        <v>71219</v>
      </c>
      <c r="J40" s="9">
        <v>73060</v>
      </c>
      <c r="K40" s="10">
        <v>76669</v>
      </c>
    </row>
    <row r="41" spans="1:11" ht="16.5" customHeight="1" x14ac:dyDescent="0.2">
      <c r="A41" s="5" t="s">
        <v>78</v>
      </c>
      <c r="B41" s="9">
        <v>55121</v>
      </c>
      <c r="C41" s="9">
        <v>56763</v>
      </c>
      <c r="D41" s="9">
        <v>61607</v>
      </c>
      <c r="E41" s="9">
        <v>64958</v>
      </c>
      <c r="F41" s="133">
        <v>70977</v>
      </c>
      <c r="G41" s="10">
        <v>68866</v>
      </c>
      <c r="H41" s="9">
        <v>70921</v>
      </c>
      <c r="I41" s="9">
        <v>76299</v>
      </c>
      <c r="J41" s="9">
        <v>79805</v>
      </c>
      <c r="K41" s="10">
        <v>86121</v>
      </c>
    </row>
    <row r="42" spans="1:11" ht="16.5" customHeight="1" x14ac:dyDescent="0.2">
      <c r="A42" s="5" t="s">
        <v>79</v>
      </c>
      <c r="B42" s="9">
        <v>74745</v>
      </c>
      <c r="C42" s="9">
        <v>76433</v>
      </c>
      <c r="D42" s="9">
        <v>80344</v>
      </c>
      <c r="E42" s="9">
        <v>82966</v>
      </c>
      <c r="F42" s="133">
        <v>88890</v>
      </c>
      <c r="G42" s="10">
        <v>94107</v>
      </c>
      <c r="H42" s="9">
        <v>96436</v>
      </c>
      <c r="I42" s="9">
        <v>100597</v>
      </c>
      <c r="J42" s="9">
        <v>103417</v>
      </c>
      <c r="K42" s="10">
        <v>110018</v>
      </c>
    </row>
    <row r="43" spans="1:11" ht="16.5" customHeight="1" x14ac:dyDescent="0.2">
      <c r="A43" s="5" t="s">
        <v>80</v>
      </c>
      <c r="B43" s="9">
        <v>48080</v>
      </c>
      <c r="C43" s="9">
        <v>50797</v>
      </c>
      <c r="D43" s="9">
        <v>54540</v>
      </c>
      <c r="E43" s="9">
        <v>56380</v>
      </c>
      <c r="F43" s="133">
        <v>58873</v>
      </c>
      <c r="G43" s="10">
        <v>57356</v>
      </c>
      <c r="H43" s="9">
        <v>59896</v>
      </c>
      <c r="I43" s="9">
        <v>64340</v>
      </c>
      <c r="J43" s="9">
        <v>66359</v>
      </c>
      <c r="K43" s="10">
        <v>69649</v>
      </c>
    </row>
    <row r="44" spans="1:11" ht="16.5" customHeight="1" x14ac:dyDescent="0.2">
      <c r="A44" s="5" t="s">
        <v>81</v>
      </c>
      <c r="B44" s="9">
        <v>56212</v>
      </c>
      <c r="C44" s="9">
        <v>58871</v>
      </c>
      <c r="D44" s="9">
        <v>62276</v>
      </c>
      <c r="E44" s="9">
        <v>65931</v>
      </c>
      <c r="F44" s="133">
        <v>71240</v>
      </c>
      <c r="G44" s="10">
        <v>69659</v>
      </c>
      <c r="H44" s="9">
        <v>72426</v>
      </c>
      <c r="I44" s="9">
        <v>76336</v>
      </c>
      <c r="J44" s="9">
        <v>79746</v>
      </c>
      <c r="K44" s="10">
        <v>85023</v>
      </c>
    </row>
    <row r="45" spans="1:11" ht="16.5" customHeight="1" x14ac:dyDescent="0.2">
      <c r="A45" s="5" t="s">
        <v>82</v>
      </c>
      <c r="B45" s="9">
        <v>146139</v>
      </c>
      <c r="C45" s="9">
        <v>151661</v>
      </c>
      <c r="D45" s="9">
        <v>162399</v>
      </c>
      <c r="E45" s="9">
        <v>172115</v>
      </c>
      <c r="F45" s="133">
        <v>183154</v>
      </c>
      <c r="G45" s="10">
        <v>187770</v>
      </c>
      <c r="H45" s="9">
        <v>195137</v>
      </c>
      <c r="I45" s="9">
        <v>206014</v>
      </c>
      <c r="J45" s="9">
        <v>215351</v>
      </c>
      <c r="K45" s="10">
        <v>227713</v>
      </c>
    </row>
    <row r="46" spans="1:11" ht="16.5" customHeight="1" x14ac:dyDescent="0.2">
      <c r="A46" s="5" t="s">
        <v>83</v>
      </c>
      <c r="B46" s="9">
        <v>88012</v>
      </c>
      <c r="C46" s="9">
        <v>89746</v>
      </c>
      <c r="D46" s="9">
        <v>84146</v>
      </c>
      <c r="E46" s="9">
        <v>89643</v>
      </c>
      <c r="F46" s="133">
        <v>95127</v>
      </c>
      <c r="G46" s="10">
        <v>107764</v>
      </c>
      <c r="H46" s="9">
        <v>109494</v>
      </c>
      <c r="I46" s="9">
        <v>102837</v>
      </c>
      <c r="J46" s="9">
        <v>108214</v>
      </c>
      <c r="K46" s="10">
        <v>114152</v>
      </c>
    </row>
    <row r="47" spans="1:11" ht="16.5" customHeight="1" x14ac:dyDescent="0.2">
      <c r="A47" s="5" t="s">
        <v>84</v>
      </c>
      <c r="B47" s="9">
        <v>66608</v>
      </c>
      <c r="C47" s="9">
        <v>69554</v>
      </c>
      <c r="D47" s="9">
        <v>73987</v>
      </c>
      <c r="E47" s="9">
        <v>77986</v>
      </c>
      <c r="F47" s="133">
        <v>84211</v>
      </c>
      <c r="G47" s="10">
        <v>76717</v>
      </c>
      <c r="H47" s="9">
        <v>80293</v>
      </c>
      <c r="I47" s="9">
        <v>84735</v>
      </c>
      <c r="J47" s="9">
        <v>88761</v>
      </c>
      <c r="K47" s="10">
        <v>95658</v>
      </c>
    </row>
    <row r="48" spans="1:11" ht="16.5" customHeight="1" x14ac:dyDescent="0.2">
      <c r="A48" s="5" t="s">
        <v>85</v>
      </c>
      <c r="B48" s="9">
        <v>32103</v>
      </c>
      <c r="C48" s="9">
        <v>33375</v>
      </c>
      <c r="D48" s="9">
        <v>35940</v>
      </c>
      <c r="E48" s="9">
        <v>37262</v>
      </c>
      <c r="F48" s="133">
        <v>40867</v>
      </c>
      <c r="G48" s="10">
        <v>39891</v>
      </c>
      <c r="H48" s="9">
        <v>41394</v>
      </c>
      <c r="I48" s="9">
        <v>43874</v>
      </c>
      <c r="J48" s="9">
        <v>45010</v>
      </c>
      <c r="K48" s="10">
        <v>48714</v>
      </c>
    </row>
    <row r="49" spans="1:11" ht="16.5" customHeight="1" x14ac:dyDescent="0.2">
      <c r="A49" s="5" t="s">
        <v>86</v>
      </c>
      <c r="B49" s="9">
        <v>132641</v>
      </c>
      <c r="C49" s="9">
        <v>141214</v>
      </c>
      <c r="D49" s="9">
        <v>154827</v>
      </c>
      <c r="E49" s="9">
        <v>169099</v>
      </c>
      <c r="F49" s="133">
        <v>182353</v>
      </c>
      <c r="G49" s="10">
        <v>169168</v>
      </c>
      <c r="H49" s="9">
        <v>179722</v>
      </c>
      <c r="I49" s="9">
        <v>194151</v>
      </c>
      <c r="J49" s="9">
        <v>208640</v>
      </c>
      <c r="K49" s="10">
        <v>222886</v>
      </c>
    </row>
    <row r="50" spans="1:11" ht="16.5" customHeight="1" x14ac:dyDescent="0.2">
      <c r="A50" s="5" t="s">
        <v>87</v>
      </c>
      <c r="B50" s="9">
        <v>104035</v>
      </c>
      <c r="C50" s="9">
        <v>110566</v>
      </c>
      <c r="D50" s="9">
        <v>118701</v>
      </c>
      <c r="E50" s="9">
        <v>127491</v>
      </c>
      <c r="F50" s="133">
        <v>135806</v>
      </c>
      <c r="G50" s="10">
        <v>124707</v>
      </c>
      <c r="H50" s="9">
        <v>132588</v>
      </c>
      <c r="I50" s="9">
        <v>140698</v>
      </c>
      <c r="J50" s="9">
        <v>149548</v>
      </c>
      <c r="K50" s="10">
        <v>158542</v>
      </c>
    </row>
    <row r="51" spans="1:11" ht="16.5" customHeight="1" x14ac:dyDescent="0.2">
      <c r="A51" s="5" t="s">
        <v>88</v>
      </c>
      <c r="B51" s="9">
        <v>60141</v>
      </c>
      <c r="C51" s="9">
        <v>63870</v>
      </c>
      <c r="D51" s="9">
        <v>66600</v>
      </c>
      <c r="E51" s="9">
        <v>69360</v>
      </c>
      <c r="F51" s="133">
        <v>72606</v>
      </c>
      <c r="G51" s="10">
        <v>75590</v>
      </c>
      <c r="H51" s="9">
        <v>80420</v>
      </c>
      <c r="I51" s="9">
        <v>82950</v>
      </c>
      <c r="J51" s="9">
        <v>86123</v>
      </c>
      <c r="K51" s="10">
        <v>89433</v>
      </c>
    </row>
    <row r="52" spans="1:11" ht="16.5" customHeight="1" x14ac:dyDescent="0.2">
      <c r="A52" s="5" t="s">
        <v>89</v>
      </c>
      <c r="B52" s="9">
        <v>123830</v>
      </c>
      <c r="C52" s="9">
        <v>132240</v>
      </c>
      <c r="D52" s="9">
        <v>142506</v>
      </c>
      <c r="E52" s="9">
        <v>154056</v>
      </c>
      <c r="F52" s="133">
        <v>166452</v>
      </c>
      <c r="G52" s="10">
        <v>158784</v>
      </c>
      <c r="H52" s="9">
        <v>168520</v>
      </c>
      <c r="I52" s="9">
        <v>179943</v>
      </c>
      <c r="J52" s="9">
        <v>190847</v>
      </c>
      <c r="K52" s="10">
        <v>204020</v>
      </c>
    </row>
    <row r="53" spans="1:11" ht="16.5" customHeight="1" x14ac:dyDescent="0.2">
      <c r="A53" s="5" t="s">
        <v>90</v>
      </c>
      <c r="B53" s="9">
        <v>92312</v>
      </c>
      <c r="C53" s="9">
        <v>98616</v>
      </c>
      <c r="D53" s="9">
        <v>107514</v>
      </c>
      <c r="E53" s="9">
        <v>114188</v>
      </c>
      <c r="F53" s="133">
        <v>122971</v>
      </c>
      <c r="G53" s="10">
        <v>118618</v>
      </c>
      <c r="H53" s="9">
        <v>125706</v>
      </c>
      <c r="I53" s="9">
        <v>135378</v>
      </c>
      <c r="J53" s="9">
        <v>142294</v>
      </c>
      <c r="K53" s="10">
        <v>150714</v>
      </c>
    </row>
    <row r="54" spans="1:11" ht="16.5" customHeight="1" x14ac:dyDescent="0.2">
      <c r="A54" s="5" t="s">
        <v>91</v>
      </c>
      <c r="B54" s="9">
        <v>26269</v>
      </c>
      <c r="C54" s="9">
        <v>27709</v>
      </c>
      <c r="D54" s="9">
        <v>28991</v>
      </c>
      <c r="E54" s="9">
        <v>29505</v>
      </c>
      <c r="F54" s="133">
        <v>31296</v>
      </c>
      <c r="G54" s="10">
        <v>33519</v>
      </c>
      <c r="H54" s="9">
        <v>35101</v>
      </c>
      <c r="I54" s="9">
        <v>35894</v>
      </c>
      <c r="J54" s="9">
        <v>36458</v>
      </c>
      <c r="K54" s="10">
        <v>38073</v>
      </c>
    </row>
    <row r="55" spans="1:11" ht="16.5" customHeight="1" x14ac:dyDescent="0.2">
      <c r="A55" s="5" t="s">
        <v>92</v>
      </c>
      <c r="B55" s="9">
        <v>205639</v>
      </c>
      <c r="C55" s="9">
        <v>223432</v>
      </c>
      <c r="D55" s="9">
        <v>246127</v>
      </c>
      <c r="E55" s="9">
        <v>265159</v>
      </c>
      <c r="F55" s="133">
        <v>288966</v>
      </c>
      <c r="G55" s="10">
        <v>264098</v>
      </c>
      <c r="H55" s="9">
        <v>284758</v>
      </c>
      <c r="I55" s="9">
        <v>308321</v>
      </c>
      <c r="J55" s="9">
        <v>327301</v>
      </c>
      <c r="K55" s="10">
        <v>353171</v>
      </c>
    </row>
    <row r="56" spans="1:11" ht="16.5" customHeight="1" x14ac:dyDescent="0.2">
      <c r="A56" s="5" t="s">
        <v>93</v>
      </c>
      <c r="B56" s="9">
        <v>41190</v>
      </c>
      <c r="C56" s="9">
        <v>42938</v>
      </c>
      <c r="D56" s="9">
        <v>47011</v>
      </c>
      <c r="E56" s="9">
        <v>48811</v>
      </c>
      <c r="F56" s="133">
        <v>52858</v>
      </c>
      <c r="G56" s="10">
        <v>54617</v>
      </c>
      <c r="H56" s="9">
        <v>56323</v>
      </c>
      <c r="I56" s="9">
        <v>60284</v>
      </c>
      <c r="J56" s="9">
        <v>62827</v>
      </c>
      <c r="K56" s="10">
        <v>66797</v>
      </c>
    </row>
    <row r="57" spans="1:11" ht="16.5" customHeight="1" x14ac:dyDescent="0.2">
      <c r="A57" s="5" t="s">
        <v>94</v>
      </c>
      <c r="B57" s="9">
        <v>100255</v>
      </c>
      <c r="C57" s="9">
        <v>104327</v>
      </c>
      <c r="D57" s="9">
        <v>111666</v>
      </c>
      <c r="E57" s="9">
        <v>119270</v>
      </c>
      <c r="F57" s="133">
        <v>127581</v>
      </c>
      <c r="G57" s="10">
        <v>129486</v>
      </c>
      <c r="H57" s="9">
        <v>134508</v>
      </c>
      <c r="I57" s="9">
        <v>142781</v>
      </c>
      <c r="J57" s="9">
        <v>150300</v>
      </c>
      <c r="K57" s="10">
        <v>159423</v>
      </c>
    </row>
    <row r="58" spans="1:11" ht="16.5" customHeight="1" x14ac:dyDescent="0.2">
      <c r="A58" s="5" t="s">
        <v>95</v>
      </c>
      <c r="B58" s="9">
        <v>207103</v>
      </c>
      <c r="C58" s="9">
        <v>213479</v>
      </c>
      <c r="D58" s="9">
        <v>228113</v>
      </c>
      <c r="E58" s="9">
        <v>240919</v>
      </c>
      <c r="F58" s="133">
        <v>261353</v>
      </c>
      <c r="G58" s="10">
        <v>271085</v>
      </c>
      <c r="H58" s="9">
        <v>278342</v>
      </c>
      <c r="I58" s="9">
        <v>293998</v>
      </c>
      <c r="J58" s="9">
        <v>306304</v>
      </c>
      <c r="K58" s="10">
        <v>328816</v>
      </c>
    </row>
    <row r="59" spans="1:11" ht="16.5" customHeight="1" x14ac:dyDescent="0.2">
      <c r="A59" s="5" t="s">
        <v>96</v>
      </c>
      <c r="B59" s="9">
        <v>11499</v>
      </c>
      <c r="C59" s="9">
        <v>12118</v>
      </c>
      <c r="D59" s="9">
        <v>12451</v>
      </c>
      <c r="E59" s="9">
        <v>12533</v>
      </c>
      <c r="F59" s="133">
        <v>13001</v>
      </c>
      <c r="G59" s="10">
        <v>14501</v>
      </c>
      <c r="H59" s="9">
        <v>15377</v>
      </c>
      <c r="I59" s="9">
        <v>15722</v>
      </c>
      <c r="J59" s="9">
        <v>15860</v>
      </c>
      <c r="K59" s="10">
        <v>16472</v>
      </c>
    </row>
    <row r="60" spans="1:11" ht="16.5" customHeight="1" x14ac:dyDescent="0.2">
      <c r="A60" s="5" t="s">
        <v>97</v>
      </c>
      <c r="B60" s="9">
        <v>11127</v>
      </c>
      <c r="C60" s="9">
        <v>12063</v>
      </c>
      <c r="D60" s="9">
        <v>11944</v>
      </c>
      <c r="E60" s="9">
        <v>12518</v>
      </c>
      <c r="F60" s="133">
        <v>13321</v>
      </c>
      <c r="G60" s="10">
        <v>14123</v>
      </c>
      <c r="H60" s="9">
        <v>15429</v>
      </c>
      <c r="I60" s="9">
        <v>14957</v>
      </c>
      <c r="J60" s="9">
        <v>15273</v>
      </c>
      <c r="K60" s="10">
        <v>16059</v>
      </c>
    </row>
    <row r="61" spans="1:11" ht="16.5" customHeight="1" x14ac:dyDescent="0.2">
      <c r="A61" s="5" t="s">
        <v>98</v>
      </c>
      <c r="B61" s="9">
        <v>8166</v>
      </c>
      <c r="C61" s="9">
        <v>8537</v>
      </c>
      <c r="D61" s="9">
        <v>8482</v>
      </c>
      <c r="E61" s="9">
        <v>8385</v>
      </c>
      <c r="F61" s="133">
        <v>8998</v>
      </c>
      <c r="G61" s="10">
        <v>12832</v>
      </c>
      <c r="H61" s="9">
        <v>13223</v>
      </c>
      <c r="I61" s="9">
        <v>13107</v>
      </c>
      <c r="J61" s="9">
        <v>12836</v>
      </c>
      <c r="K61" s="10">
        <v>13212</v>
      </c>
    </row>
    <row r="62" spans="1:11" ht="16.5" customHeight="1" x14ac:dyDescent="0.2">
      <c r="A62" s="5" t="s">
        <v>99</v>
      </c>
      <c r="B62" s="9">
        <v>1574</v>
      </c>
      <c r="C62" s="9">
        <v>1931</v>
      </c>
      <c r="D62" s="9">
        <v>2080</v>
      </c>
      <c r="E62" s="9">
        <v>2160</v>
      </c>
      <c r="F62" s="133">
        <v>2174</v>
      </c>
      <c r="G62" s="10">
        <v>2501</v>
      </c>
      <c r="H62" s="9">
        <v>2926</v>
      </c>
      <c r="I62" s="9">
        <v>3287</v>
      </c>
      <c r="J62" s="9">
        <v>3486</v>
      </c>
      <c r="K62" s="10">
        <v>3381</v>
      </c>
    </row>
    <row r="63" spans="1:11" ht="16.5" customHeight="1" x14ac:dyDescent="0.2">
      <c r="A63" s="5" t="s">
        <v>100</v>
      </c>
      <c r="B63" s="9">
        <v>20878</v>
      </c>
      <c r="C63" s="9">
        <v>21554</v>
      </c>
      <c r="D63" s="9">
        <v>22368</v>
      </c>
      <c r="E63" s="9">
        <v>23608</v>
      </c>
      <c r="F63" s="133">
        <v>24778</v>
      </c>
      <c r="G63" s="10">
        <v>27596</v>
      </c>
      <c r="H63" s="9">
        <v>28777</v>
      </c>
      <c r="I63" s="9">
        <v>29431</v>
      </c>
      <c r="J63" s="9">
        <v>30798</v>
      </c>
      <c r="K63" s="10">
        <v>32255</v>
      </c>
    </row>
    <row r="64" spans="1:11" ht="16.5" customHeight="1" x14ac:dyDescent="0.2">
      <c r="A64" s="1" t="s">
        <v>102</v>
      </c>
      <c r="B64" s="149">
        <f t="shared" ref="B64:K64" si="4">SUM(B38:B63)</f>
        <v>2199198</v>
      </c>
      <c r="C64" s="149">
        <f t="shared" si="4"/>
        <v>2315333</v>
      </c>
      <c r="D64" s="149">
        <f t="shared" si="4"/>
        <v>2473721</v>
      </c>
      <c r="E64" s="149">
        <f t="shared" si="4"/>
        <v>2619206</v>
      </c>
      <c r="F64" s="150">
        <f t="shared" si="4"/>
        <v>2808930</v>
      </c>
      <c r="G64" s="152">
        <f t="shared" si="4"/>
        <v>2788311</v>
      </c>
      <c r="H64" s="149">
        <f t="shared" si="4"/>
        <v>2922568</v>
      </c>
      <c r="I64" s="149">
        <f t="shared" si="4"/>
        <v>3084822</v>
      </c>
      <c r="J64" s="149">
        <f t="shared" si="4"/>
        <v>3228793</v>
      </c>
      <c r="K64" s="152">
        <f t="shared" si="4"/>
        <v>3430840</v>
      </c>
    </row>
    <row r="65" spans="1:1" ht="16.5" customHeight="1" x14ac:dyDescent="0.2"/>
    <row r="66" spans="1:1" ht="16.5" customHeight="1" x14ac:dyDescent="0.2"/>
    <row r="68" spans="1:1" x14ac:dyDescent="0.2">
      <c r="A68" s="75"/>
    </row>
    <row r="69" spans="1:1" x14ac:dyDescent="0.2">
      <c r="A69" s="75"/>
    </row>
    <row r="70" spans="1:1" x14ac:dyDescent="0.2">
      <c r="A70" s="75"/>
    </row>
    <row r="71" spans="1:1" x14ac:dyDescent="0.2">
      <c r="A71" s="75"/>
    </row>
    <row r="72" spans="1:1" x14ac:dyDescent="0.2">
      <c r="A72" s="75"/>
    </row>
  </sheetData>
  <mergeCells count="7">
    <mergeCell ref="A1:F1"/>
    <mergeCell ref="B36:F36"/>
    <mergeCell ref="G36:K36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zoomScaleNormal="100" workbookViewId="0">
      <selection activeCell="A3" sqref="A3"/>
    </sheetView>
  </sheetViews>
  <sheetFormatPr baseColWidth="10" defaultRowHeight="11.25" x14ac:dyDescent="0.2"/>
  <cols>
    <col min="1" max="1" width="34.7109375" style="76" customWidth="1"/>
    <col min="2" max="11" width="10.7109375" style="75" customWidth="1"/>
    <col min="12" max="16384" width="11.42578125" style="75"/>
  </cols>
  <sheetData>
    <row r="1" spans="1:11" ht="13.5" customHeight="1" x14ac:dyDescent="0.2">
      <c r="A1" s="111" t="s">
        <v>604</v>
      </c>
      <c r="B1" s="111"/>
      <c r="C1" s="111"/>
      <c r="D1" s="111"/>
      <c r="E1" s="111"/>
      <c r="F1" s="111"/>
    </row>
    <row r="2" spans="1:11" ht="13.5" customHeight="1" x14ac:dyDescent="0.2">
      <c r="A2" s="139"/>
      <c r="B2" s="139"/>
      <c r="C2" s="139"/>
      <c r="D2" s="139"/>
      <c r="E2" s="139"/>
    </row>
    <row r="3" spans="1:11" ht="16.5" customHeight="1" x14ac:dyDescent="0.2">
      <c r="B3" s="198" t="s">
        <v>132</v>
      </c>
      <c r="C3" s="196"/>
      <c r="D3" s="196"/>
      <c r="E3" s="196"/>
      <c r="F3" s="199"/>
      <c r="G3" s="196" t="s">
        <v>133</v>
      </c>
      <c r="H3" s="196"/>
      <c r="I3" s="196"/>
      <c r="J3" s="196"/>
      <c r="K3" s="197"/>
    </row>
    <row r="4" spans="1:11" ht="16.5" customHeight="1" x14ac:dyDescent="0.2">
      <c r="A4" s="1" t="s">
        <v>599</v>
      </c>
      <c r="B4" s="74">
        <v>2012</v>
      </c>
      <c r="C4" s="74">
        <v>2013</v>
      </c>
      <c r="D4" s="74">
        <v>2014</v>
      </c>
      <c r="E4" s="74">
        <v>2015</v>
      </c>
      <c r="F4" s="126">
        <v>2016</v>
      </c>
      <c r="G4" s="124">
        <v>2012</v>
      </c>
      <c r="H4" s="74">
        <v>2013</v>
      </c>
      <c r="I4" s="74">
        <v>2014</v>
      </c>
      <c r="J4" s="74">
        <v>2015</v>
      </c>
      <c r="K4" s="74">
        <v>2016</v>
      </c>
    </row>
    <row r="5" spans="1:11" ht="16.5" customHeight="1" x14ac:dyDescent="0.2">
      <c r="A5" s="5" t="s">
        <v>103</v>
      </c>
      <c r="B5" s="6">
        <f>'nombre 2.5'!B5-'nombre 2.6'!B5</f>
        <v>1625376</v>
      </c>
      <c r="C5" s="6">
        <f>'nombre 2.5'!C5-'nombre 2.6'!C5</f>
        <v>1608032</v>
      </c>
      <c r="D5" s="6">
        <f>'nombre 2.5'!D5-'nombre 2.6'!D5</f>
        <v>1580297</v>
      </c>
      <c r="E5" s="6">
        <f>'nombre 2.5'!E5-'nombre 2.6'!E5</f>
        <v>1555815</v>
      </c>
      <c r="F5" s="138">
        <f>'nombre 2.5'!F5-'nombre 2.6'!F5</f>
        <v>1531058</v>
      </c>
      <c r="G5" s="7">
        <f>'nombre 2.5'!G5-'nombre 2.6'!G5</f>
        <v>1645787</v>
      </c>
      <c r="H5" s="6">
        <f>'nombre 2.5'!H5-'nombre 2.6'!H5</f>
        <v>1627000</v>
      </c>
      <c r="I5" s="6">
        <f>'nombre 2.5'!I5-'nombre 2.6'!I5</f>
        <v>1598090</v>
      </c>
      <c r="J5" s="6">
        <f>'nombre 2.5'!J5-'nombre 2.6'!J5</f>
        <v>1572007</v>
      </c>
      <c r="K5" s="6">
        <f>'nombre 2.5'!K5-'nombre 2.6'!K5</f>
        <v>1545987</v>
      </c>
    </row>
    <row r="6" spans="1:11" ht="16.5" customHeight="1" x14ac:dyDescent="0.2">
      <c r="A6" s="8" t="s">
        <v>104</v>
      </c>
      <c r="B6" s="9">
        <f>'nombre 2.5'!B6-'nombre 2.6'!B6</f>
        <v>132908</v>
      </c>
      <c r="C6" s="9">
        <f>'nombre 2.5'!C6-'nombre 2.6'!C6</f>
        <v>129620</v>
      </c>
      <c r="D6" s="9">
        <f>'nombre 2.5'!D6-'nombre 2.6'!D6</f>
        <v>129437</v>
      </c>
      <c r="E6" s="9">
        <f>'nombre 2.5'!E6-'nombre 2.6'!E6</f>
        <v>127857</v>
      </c>
      <c r="F6" s="137">
        <f>'nombre 2.5'!F6-'nombre 2.6'!F6</f>
        <v>126959</v>
      </c>
      <c r="G6" s="10">
        <f>'nombre 2.5'!G6-'nombre 2.6'!G6</f>
        <v>134098</v>
      </c>
      <c r="H6" s="9">
        <f>'nombre 2.5'!H6-'nombre 2.6'!H6</f>
        <v>130813</v>
      </c>
      <c r="I6" s="9">
        <f>'nombre 2.5'!I6-'nombre 2.6'!I6</f>
        <v>130770</v>
      </c>
      <c r="J6" s="9">
        <f>'nombre 2.5'!J6-'nombre 2.6'!J6</f>
        <v>129054</v>
      </c>
      <c r="K6" s="9">
        <f>'nombre 2.5'!K6-'nombre 2.6'!K6</f>
        <v>128002</v>
      </c>
    </row>
    <row r="7" spans="1:11" ht="16.5" customHeight="1" x14ac:dyDescent="0.2">
      <c r="A7" s="8" t="s">
        <v>105</v>
      </c>
      <c r="B7" s="9">
        <f>'nombre 2.5'!B7-'nombre 2.6'!B7</f>
        <v>719909</v>
      </c>
      <c r="C7" s="9">
        <f>'nombre 2.5'!C7-'nombre 2.6'!C7</f>
        <v>715378</v>
      </c>
      <c r="D7" s="9">
        <f>'nombre 2.5'!D7-'nombre 2.6'!D7</f>
        <v>709502</v>
      </c>
      <c r="E7" s="9">
        <f>'nombre 2.5'!E7-'nombre 2.6'!E7</f>
        <v>696340</v>
      </c>
      <c r="F7" s="137">
        <f>'nombre 2.5'!F7-'nombre 2.6'!F7</f>
        <v>680299</v>
      </c>
      <c r="G7" s="10">
        <f>'nombre 2.5'!G7-'nombre 2.6'!G7</f>
        <v>729853</v>
      </c>
      <c r="H7" s="9">
        <f>'nombre 2.5'!H7-'nombre 2.6'!H7</f>
        <v>724744</v>
      </c>
      <c r="I7" s="9">
        <f>'nombre 2.5'!I7-'nombre 2.6'!I7</f>
        <v>717980</v>
      </c>
      <c r="J7" s="9">
        <f>'nombre 2.5'!J7-'nombre 2.6'!J7</f>
        <v>703933</v>
      </c>
      <c r="K7" s="9">
        <f>'nombre 2.5'!K7-'nombre 2.6'!K7</f>
        <v>687055</v>
      </c>
    </row>
    <row r="8" spans="1:11" ht="16.5" customHeight="1" x14ac:dyDescent="0.2">
      <c r="A8" s="8" t="s">
        <v>106</v>
      </c>
      <c r="B8" s="9">
        <f>'nombre 2.5'!B8-'nombre 2.6'!B8</f>
        <v>523169</v>
      </c>
      <c r="C8" s="9">
        <f>'nombre 2.5'!C8-'nombre 2.6'!C8</f>
        <v>521010</v>
      </c>
      <c r="D8" s="9">
        <f>'nombre 2.5'!D8-'nombre 2.6'!D8</f>
        <v>519334</v>
      </c>
      <c r="E8" s="9">
        <f>'nombre 2.5'!E8-'nombre 2.6'!E8</f>
        <v>515088</v>
      </c>
      <c r="F8" s="137">
        <f>'nombre 2.5'!F8-'nombre 2.6'!F8</f>
        <v>512223</v>
      </c>
      <c r="G8" s="10">
        <f>'nombre 2.5'!G8-'nombre 2.6'!G8</f>
        <v>529624</v>
      </c>
      <c r="H8" s="9">
        <f>'nombre 2.5'!H8-'nombre 2.6'!H8</f>
        <v>527090</v>
      </c>
      <c r="I8" s="9">
        <f>'nombre 2.5'!I8-'nombre 2.6'!I8</f>
        <v>525114</v>
      </c>
      <c r="J8" s="9">
        <f>'nombre 2.5'!J8-'nombre 2.6'!J8</f>
        <v>520436</v>
      </c>
      <c r="K8" s="9">
        <f>'nombre 2.5'!K8-'nombre 2.6'!K8</f>
        <v>517443</v>
      </c>
    </row>
    <row r="9" spans="1:11" ht="16.5" customHeight="1" x14ac:dyDescent="0.2">
      <c r="A9" s="8" t="s">
        <v>111</v>
      </c>
      <c r="B9" s="9">
        <f>'nombre 2.5'!B9-'nombre 2.6'!B9</f>
        <v>39592</v>
      </c>
      <c r="C9" s="9">
        <f>'nombre 2.5'!C9-'nombre 2.6'!C9</f>
        <v>39468</v>
      </c>
      <c r="D9" s="9">
        <f>'nombre 2.5'!D9-'nombre 2.6'!D9</f>
        <v>37763</v>
      </c>
      <c r="E9" s="9">
        <f>'nombre 2.5'!E9-'nombre 2.6'!E9</f>
        <v>35366</v>
      </c>
      <c r="F9" s="137">
        <f>'nombre 2.5'!F9-'nombre 2.6'!F9</f>
        <v>35093</v>
      </c>
      <c r="G9" s="10">
        <f>'nombre 2.5'!G9-'nombre 2.6'!G9</f>
        <v>40043</v>
      </c>
      <c r="H9" s="9">
        <f>'nombre 2.5'!H9-'nombre 2.6'!H9</f>
        <v>39844</v>
      </c>
      <c r="I9" s="9">
        <f>'nombre 2.5'!I9-'nombre 2.6'!I9</f>
        <v>38170</v>
      </c>
      <c r="J9" s="9">
        <f>'nombre 2.5'!J9-'nombre 2.6'!J9</f>
        <v>35750</v>
      </c>
      <c r="K9" s="9">
        <f>'nombre 2.5'!K9-'nombre 2.6'!K9</f>
        <v>35477</v>
      </c>
    </row>
    <row r="10" spans="1:11" ht="16.5" customHeight="1" x14ac:dyDescent="0.2">
      <c r="A10" s="8" t="s">
        <v>107</v>
      </c>
      <c r="B10" s="9">
        <f>'nombre 2.5'!B10-'nombre 2.6'!B10</f>
        <v>187564</v>
      </c>
      <c r="C10" s="9">
        <f>'nombre 2.5'!C10-'nombre 2.6'!C10</f>
        <v>182009</v>
      </c>
      <c r="D10" s="9">
        <f>'nombre 2.5'!D10-'nombre 2.6'!D10</f>
        <v>164226</v>
      </c>
      <c r="E10" s="9">
        <f>'nombre 2.5'!E10-'nombre 2.6'!E10</f>
        <v>163928</v>
      </c>
      <c r="F10" s="137">
        <f>'nombre 2.5'!F10-'nombre 2.6'!F10</f>
        <v>160291</v>
      </c>
      <c r="G10" s="10">
        <f>'nombre 2.5'!G10-'nombre 2.6'!G10</f>
        <v>189378</v>
      </c>
      <c r="H10" s="9">
        <f>'nombre 2.5'!H10-'nombre 2.6'!H10</f>
        <v>183411</v>
      </c>
      <c r="I10" s="9">
        <f>'nombre 2.5'!I10-'nombre 2.6'!I10</f>
        <v>165490</v>
      </c>
      <c r="J10" s="9">
        <f>'nombre 2.5'!J10-'nombre 2.6'!J10</f>
        <v>165194</v>
      </c>
      <c r="K10" s="9">
        <f>'nombre 2.5'!K10-'nombre 2.6'!K10</f>
        <v>161533</v>
      </c>
    </row>
    <row r="11" spans="1:11" ht="16.5" customHeight="1" x14ac:dyDescent="0.2">
      <c r="A11" s="8" t="s">
        <v>112</v>
      </c>
      <c r="B11" s="9">
        <f>'nombre 2.5'!B11-'nombre 2.6'!B11</f>
        <v>22234</v>
      </c>
      <c r="C11" s="9">
        <f>'nombre 2.5'!C11-'nombre 2.6'!C11</f>
        <v>20547</v>
      </c>
      <c r="D11" s="9">
        <f>'nombre 2.5'!D11-'nombre 2.6'!D11</f>
        <v>20035</v>
      </c>
      <c r="E11" s="9">
        <f>'nombre 2.5'!E11-'nombre 2.6'!E11</f>
        <v>17236</v>
      </c>
      <c r="F11" s="137">
        <f>'nombre 2.5'!F11-'nombre 2.6'!F11</f>
        <v>16193</v>
      </c>
      <c r="G11" s="10">
        <f>'nombre 2.5'!G11-'nombre 2.6'!G11</f>
        <v>22791</v>
      </c>
      <c r="H11" s="9">
        <f>'nombre 2.5'!H11-'nombre 2.6'!H11</f>
        <v>21098</v>
      </c>
      <c r="I11" s="9">
        <f>'nombre 2.5'!I11-'nombre 2.6'!I11</f>
        <v>20566</v>
      </c>
      <c r="J11" s="9">
        <f>'nombre 2.5'!J11-'nombre 2.6'!J11</f>
        <v>17640</v>
      </c>
      <c r="K11" s="9">
        <f>'nombre 2.5'!K11-'nombre 2.6'!K11</f>
        <v>16477</v>
      </c>
    </row>
    <row r="12" spans="1:11" ht="16.5" customHeight="1" x14ac:dyDescent="0.2">
      <c r="A12" s="5" t="s">
        <v>123</v>
      </c>
      <c r="B12" s="6">
        <f>'nombre 2.5'!B12-'nombre 2.6'!B12</f>
        <v>1571950</v>
      </c>
      <c r="C12" s="6">
        <f>'nombre 2.5'!C12-'nombre 2.6'!C12</f>
        <v>1506367</v>
      </c>
      <c r="D12" s="6">
        <f>'nombre 2.5'!D12-'nombre 2.6'!D12</f>
        <v>1450105</v>
      </c>
      <c r="E12" s="6">
        <f>'nombre 2.5'!E12-'nombre 2.6'!E12</f>
        <v>1378385</v>
      </c>
      <c r="F12" s="138">
        <f>'nombre 2.5'!F12-'nombre 2.6'!F12</f>
        <v>1325172</v>
      </c>
      <c r="G12" s="7">
        <f>'nombre 2.5'!G12-'nombre 2.6'!G12</f>
        <v>1622407</v>
      </c>
      <c r="H12" s="6">
        <f>'nombre 2.5'!H12-'nombre 2.6'!H12</f>
        <v>1551811</v>
      </c>
      <c r="I12" s="6">
        <f>'nombre 2.5'!I12-'nombre 2.6'!I12</f>
        <v>1492030</v>
      </c>
      <c r="J12" s="6">
        <f>'nombre 2.5'!J12-'nombre 2.6'!J12</f>
        <v>1416823</v>
      </c>
      <c r="K12" s="6">
        <f>'nombre 2.5'!K12-'nombre 2.6'!K12</f>
        <v>1362063</v>
      </c>
    </row>
    <row r="13" spans="1:11" ht="16.5" customHeight="1" x14ac:dyDescent="0.2">
      <c r="A13" s="1" t="s">
        <v>102</v>
      </c>
      <c r="B13" s="149">
        <f>'nombre 2.5'!B13-'nombre 2.6'!B13</f>
        <v>3197326</v>
      </c>
      <c r="C13" s="149">
        <f>'nombre 2.5'!C13-'nombre 2.6'!C13</f>
        <v>3114399</v>
      </c>
      <c r="D13" s="149">
        <f>'nombre 2.5'!D13-'nombre 2.6'!D13</f>
        <v>3030402</v>
      </c>
      <c r="E13" s="149">
        <f>'nombre 2.5'!E13-'nombre 2.6'!E13</f>
        <v>2934200</v>
      </c>
      <c r="F13" s="153">
        <f>'nombre 2.5'!F13-'nombre 2.6'!F13</f>
        <v>2856230</v>
      </c>
      <c r="G13" s="152">
        <f>'nombre 2.5'!G13-'nombre 2.6'!G13</f>
        <v>3268194</v>
      </c>
      <c r="H13" s="149">
        <f>'nombre 2.5'!H13-'nombre 2.6'!H13</f>
        <v>3178811</v>
      </c>
      <c r="I13" s="149">
        <f>'nombre 2.5'!I13-'nombre 2.6'!I13</f>
        <v>3090120</v>
      </c>
      <c r="J13" s="149">
        <f>'nombre 2.5'!J13-'nombre 2.6'!J13</f>
        <v>2988830</v>
      </c>
      <c r="K13" s="152">
        <f>'nombre 2.5'!K13-'nombre 2.6'!K13</f>
        <v>2908050</v>
      </c>
    </row>
    <row r="14" spans="1:11" ht="16.5" customHeight="1" x14ac:dyDescent="0.2"/>
    <row r="15" spans="1:11" ht="16.5" customHeight="1" x14ac:dyDescent="0.2">
      <c r="B15" s="198" t="s">
        <v>132</v>
      </c>
      <c r="C15" s="196"/>
      <c r="D15" s="196"/>
      <c r="E15" s="196"/>
      <c r="F15" s="199"/>
      <c r="G15" s="196" t="s">
        <v>133</v>
      </c>
      <c r="H15" s="196"/>
      <c r="I15" s="196"/>
      <c r="J15" s="196"/>
      <c r="K15" s="197"/>
    </row>
    <row r="16" spans="1:11" s="68" customFormat="1" ht="21" customHeight="1" x14ac:dyDescent="0.2">
      <c r="A16" s="1" t="s">
        <v>615</v>
      </c>
      <c r="B16" s="74">
        <v>2012</v>
      </c>
      <c r="C16" s="74">
        <v>2013</v>
      </c>
      <c r="D16" s="74">
        <v>2014</v>
      </c>
      <c r="E16" s="74">
        <v>2015</v>
      </c>
      <c r="F16" s="126">
        <v>2016</v>
      </c>
      <c r="G16" s="74">
        <v>2012</v>
      </c>
      <c r="H16" s="74">
        <v>2013</v>
      </c>
      <c r="I16" s="74">
        <v>2014</v>
      </c>
      <c r="J16" s="74">
        <v>2015</v>
      </c>
      <c r="K16" s="74">
        <v>2016</v>
      </c>
    </row>
    <row r="17" spans="1:11" s="68" customFormat="1" ht="13.5" customHeight="1" x14ac:dyDescent="0.2">
      <c r="A17" s="25" t="s">
        <v>75</v>
      </c>
      <c r="B17" s="9">
        <f>'nombre 2.5'!B17-'nombre 2.6'!B17</f>
        <v>515116</v>
      </c>
      <c r="C17" s="9">
        <f>'nombre 2.5'!C17-'nombre 2.6'!C17</f>
        <v>499656</v>
      </c>
      <c r="D17" s="9">
        <f>'nombre 2.5'!D17-'nombre 2.6'!D17</f>
        <v>488078</v>
      </c>
      <c r="E17" s="9">
        <f>'nombre 2.5'!E17-'nombre 2.6'!E17</f>
        <v>469837</v>
      </c>
      <c r="F17" s="137">
        <f>'nombre 2.5'!F17-'nombre 2.6'!F17</f>
        <v>456383</v>
      </c>
      <c r="G17" s="10">
        <f>'nombre 2.5'!G17-'nombre 2.6'!G17</f>
        <v>528175</v>
      </c>
      <c r="H17" s="9">
        <f>'nombre 2.5'!H17-'nombre 2.6'!H17</f>
        <v>513107</v>
      </c>
      <c r="I17" s="9">
        <f>'nombre 2.5'!I17-'nombre 2.6'!I17</f>
        <v>500702</v>
      </c>
      <c r="J17" s="9">
        <f>'nombre 2.5'!J17-'nombre 2.6'!J17</f>
        <v>480727</v>
      </c>
      <c r="K17" s="9">
        <f>'nombre 2.5'!K17-'nombre 2.6'!K17</f>
        <v>466954</v>
      </c>
    </row>
    <row r="18" spans="1:11" s="68" customFormat="1" ht="16.5" customHeight="1" x14ac:dyDescent="0.2">
      <c r="A18" s="25" t="s">
        <v>605</v>
      </c>
      <c r="B18" s="9">
        <f>'nombre 2.5'!B18-'nombre 2.6'!B18</f>
        <v>109848</v>
      </c>
      <c r="C18" s="9">
        <f>'nombre 2.5'!C18-'nombre 2.6'!C18</f>
        <v>105003</v>
      </c>
      <c r="D18" s="9">
        <f>'nombre 2.5'!D18-'nombre 2.6'!D18</f>
        <v>103817</v>
      </c>
      <c r="E18" s="9">
        <f>'nombre 2.5'!E18-'nombre 2.6'!E18</f>
        <v>100940</v>
      </c>
      <c r="F18" s="137">
        <f>'nombre 2.5'!F18-'nombre 2.6'!F18</f>
        <v>98452</v>
      </c>
      <c r="G18" s="10">
        <f>'nombre 2.5'!G18-'nombre 2.6'!G18</f>
        <v>112022</v>
      </c>
      <c r="H18" s="9">
        <f>'nombre 2.5'!H18-'nombre 2.6'!H18</f>
        <v>107033</v>
      </c>
      <c r="I18" s="9">
        <f>'nombre 2.5'!I18-'nombre 2.6'!I18</f>
        <v>105669</v>
      </c>
      <c r="J18" s="9">
        <f>'nombre 2.5'!J18-'nombre 2.6'!J18</f>
        <v>102781</v>
      </c>
      <c r="K18" s="9">
        <f>'nombre 2.5'!K18-'nombre 2.6'!K18</f>
        <v>100181</v>
      </c>
    </row>
    <row r="19" spans="1:11" s="68" customFormat="1" ht="16.5" customHeight="1" x14ac:dyDescent="0.2">
      <c r="A19" s="25" t="s">
        <v>606</v>
      </c>
      <c r="B19" s="9">
        <f>'nombre 2.5'!B19-'nombre 2.6'!B19</f>
        <v>140944</v>
      </c>
      <c r="C19" s="9">
        <f>'nombre 2.5'!C19-'nombre 2.6'!C19</f>
        <v>138037</v>
      </c>
      <c r="D19" s="9">
        <f>'nombre 2.5'!D19-'nombre 2.6'!D19</f>
        <v>133821</v>
      </c>
      <c r="E19" s="9">
        <f>'nombre 2.5'!E19-'nombre 2.6'!E19</f>
        <v>127802</v>
      </c>
      <c r="F19" s="137">
        <f>'nombre 2.5'!F19-'nombre 2.6'!F19</f>
        <v>123988</v>
      </c>
      <c r="G19" s="10">
        <f>'nombre 2.5'!G19-'nombre 2.6'!G19</f>
        <v>143428</v>
      </c>
      <c r="H19" s="9">
        <f>'nombre 2.5'!H19-'nombre 2.6'!H19</f>
        <v>140227</v>
      </c>
      <c r="I19" s="9">
        <f>'nombre 2.5'!I19-'nombre 2.6'!I19</f>
        <v>135856</v>
      </c>
      <c r="J19" s="9">
        <f>'nombre 2.5'!J19-'nombre 2.6'!J19</f>
        <v>129743</v>
      </c>
      <c r="K19" s="9">
        <f>'nombre 2.5'!K19-'nombre 2.6'!K19</f>
        <v>125875</v>
      </c>
    </row>
    <row r="20" spans="1:11" s="68" customFormat="1" ht="16.5" customHeight="1" x14ac:dyDescent="0.2">
      <c r="A20" s="25" t="s">
        <v>607</v>
      </c>
      <c r="B20" s="9">
        <f>'nombre 2.5'!B20-'nombre 2.6'!B20</f>
        <v>153212</v>
      </c>
      <c r="C20" s="9">
        <f>'nombre 2.5'!C20-'nombre 2.6'!C20</f>
        <v>149754</v>
      </c>
      <c r="D20" s="9">
        <f>'nombre 2.5'!D20-'nombre 2.6'!D20</f>
        <v>146851</v>
      </c>
      <c r="E20" s="9">
        <f>'nombre 2.5'!E20-'nombre 2.6'!E20</f>
        <v>142365</v>
      </c>
      <c r="F20" s="137">
        <f>'nombre 2.5'!F20-'nombre 2.6'!F20</f>
        <v>137716</v>
      </c>
      <c r="G20" s="10">
        <f>'nombre 2.5'!G20-'nombre 2.6'!G20</f>
        <v>155862</v>
      </c>
      <c r="H20" s="9">
        <f>'nombre 2.5'!H20-'nombre 2.6'!H20</f>
        <v>152110</v>
      </c>
      <c r="I20" s="9">
        <f>'nombre 2.5'!I20-'nombre 2.6'!I20</f>
        <v>149005</v>
      </c>
      <c r="J20" s="9">
        <f>'nombre 2.5'!J20-'nombre 2.6'!J20</f>
        <v>144344</v>
      </c>
      <c r="K20" s="9">
        <f>'nombre 2.5'!K20-'nombre 2.6'!K20</f>
        <v>139654</v>
      </c>
    </row>
    <row r="21" spans="1:11" s="68" customFormat="1" ht="16.5" customHeight="1" x14ac:dyDescent="0.2">
      <c r="A21" s="25" t="s">
        <v>608</v>
      </c>
      <c r="B21" s="9">
        <f>'nombre 2.5'!B21-'nombre 2.6'!B21</f>
        <v>277014</v>
      </c>
      <c r="C21" s="9">
        <f>'nombre 2.5'!C21-'nombre 2.6'!C21</f>
        <v>268158</v>
      </c>
      <c r="D21" s="9">
        <f>'nombre 2.5'!D21-'nombre 2.6'!D21</f>
        <v>263317</v>
      </c>
      <c r="E21" s="9">
        <f>'nombre 2.5'!E21-'nombre 2.6'!E21</f>
        <v>256008</v>
      </c>
      <c r="F21" s="137">
        <f>'nombre 2.5'!F21-'nombre 2.6'!F21</f>
        <v>246870</v>
      </c>
      <c r="G21" s="10">
        <f>'nombre 2.5'!G21-'nombre 2.6'!G21</f>
        <v>281381</v>
      </c>
      <c r="H21" s="9">
        <f>'nombre 2.5'!H21-'nombre 2.6'!H21</f>
        <v>271970</v>
      </c>
      <c r="I21" s="9">
        <f>'nombre 2.5'!I21-'nombre 2.6'!I21</f>
        <v>266833</v>
      </c>
      <c r="J21" s="9">
        <f>'nombre 2.5'!J21-'nombre 2.6'!J21</f>
        <v>259402</v>
      </c>
      <c r="K21" s="9">
        <f>'nombre 2.5'!K21-'nombre 2.6'!K21</f>
        <v>250039</v>
      </c>
    </row>
    <row r="22" spans="1:11" s="68" customFormat="1" ht="16.5" customHeight="1" x14ac:dyDescent="0.2">
      <c r="A22" s="25" t="s">
        <v>609</v>
      </c>
      <c r="B22" s="9">
        <f>'nombre 2.5'!B22-'nombre 2.6'!B22</f>
        <v>301546</v>
      </c>
      <c r="C22" s="9">
        <f>'nombre 2.5'!C22-'nombre 2.6'!C22</f>
        <v>293522</v>
      </c>
      <c r="D22" s="9">
        <f>'nombre 2.5'!D22-'nombre 2.6'!D22</f>
        <v>270252</v>
      </c>
      <c r="E22" s="9">
        <f>'nombre 2.5'!E22-'nombre 2.6'!E22</f>
        <v>260922</v>
      </c>
      <c r="F22" s="137">
        <f>'nombre 2.5'!F22-'nombre 2.6'!F22</f>
        <v>254890</v>
      </c>
      <c r="G22" s="10">
        <f>'nombre 2.5'!G22-'nombre 2.6'!G22</f>
        <v>307064</v>
      </c>
      <c r="H22" s="9">
        <f>'nombre 2.5'!H22-'nombre 2.6'!H22</f>
        <v>298614</v>
      </c>
      <c r="I22" s="9">
        <f>'nombre 2.5'!I22-'nombre 2.6'!I22</f>
        <v>274770</v>
      </c>
      <c r="J22" s="9">
        <f>'nombre 2.5'!J22-'nombre 2.6'!J22</f>
        <v>265146</v>
      </c>
      <c r="K22" s="9">
        <f>'nombre 2.5'!K22-'nombre 2.6'!K22</f>
        <v>258884</v>
      </c>
    </row>
    <row r="23" spans="1:11" s="68" customFormat="1" ht="16.5" customHeight="1" x14ac:dyDescent="0.2">
      <c r="A23" s="25" t="s">
        <v>86</v>
      </c>
      <c r="B23" s="9">
        <f>'nombre 2.5'!B23-'nombre 2.6'!B23</f>
        <v>190005</v>
      </c>
      <c r="C23" s="9">
        <f>'nombre 2.5'!C23-'nombre 2.6'!C23</f>
        <v>185843</v>
      </c>
      <c r="D23" s="9">
        <f>'nombre 2.5'!D23-'nombre 2.6'!D23</f>
        <v>179777</v>
      </c>
      <c r="E23" s="9">
        <f>'nombre 2.5'!E23-'nombre 2.6'!E23</f>
        <v>173059</v>
      </c>
      <c r="F23" s="137">
        <f>'nombre 2.5'!F23-'nombre 2.6'!F23</f>
        <v>168150</v>
      </c>
      <c r="G23" s="10">
        <f>'nombre 2.5'!G23-'nombre 2.6'!G23</f>
        <v>195346</v>
      </c>
      <c r="H23" s="9">
        <f>'nombre 2.5'!H23-'nombre 2.6'!H23</f>
        <v>189954</v>
      </c>
      <c r="I23" s="9">
        <f>'nombre 2.5'!I23-'nombre 2.6'!I23</f>
        <v>183534</v>
      </c>
      <c r="J23" s="9">
        <f>'nombre 2.5'!J23-'nombre 2.6'!J23</f>
        <v>176516</v>
      </c>
      <c r="K23" s="9">
        <f>'nombre 2.5'!K23-'nombre 2.6'!K23</f>
        <v>171526</v>
      </c>
    </row>
    <row r="24" spans="1:11" s="68" customFormat="1" ht="16.5" customHeight="1" x14ac:dyDescent="0.2">
      <c r="A24" s="25" t="s">
        <v>87</v>
      </c>
      <c r="B24" s="9">
        <f>'nombre 2.5'!B24-'nombre 2.6'!B24</f>
        <v>154342</v>
      </c>
      <c r="C24" s="9">
        <f>'nombre 2.5'!C24-'nombre 2.6'!C24</f>
        <v>149342</v>
      </c>
      <c r="D24" s="9">
        <f>'nombre 2.5'!D24-'nombre 2.6'!D24</f>
        <v>144983</v>
      </c>
      <c r="E24" s="9">
        <f>'nombre 2.5'!E24-'nombre 2.6'!E24</f>
        <v>139436</v>
      </c>
      <c r="F24" s="137">
        <f>'nombre 2.5'!F24-'nombre 2.6'!F24</f>
        <v>136209</v>
      </c>
      <c r="G24" s="10">
        <f>'nombre 2.5'!G24-'nombre 2.6'!G24</f>
        <v>157649</v>
      </c>
      <c r="H24" s="9">
        <f>'nombre 2.5'!H24-'nombre 2.6'!H24</f>
        <v>152114</v>
      </c>
      <c r="I24" s="9">
        <f>'nombre 2.5'!I24-'nombre 2.6'!I24</f>
        <v>147344</v>
      </c>
      <c r="J24" s="9">
        <f>'nombre 2.5'!J24-'nombre 2.6'!J24</f>
        <v>141638</v>
      </c>
      <c r="K24" s="9">
        <f>'nombre 2.5'!K24-'nombre 2.6'!K24</f>
        <v>138317</v>
      </c>
    </row>
    <row r="25" spans="1:11" s="68" customFormat="1" ht="16.5" customHeight="1" x14ac:dyDescent="0.2">
      <c r="A25" s="25" t="s">
        <v>610</v>
      </c>
      <c r="B25" s="9">
        <f>'nombre 2.5'!B25-'nombre 2.6'!B25</f>
        <v>313927</v>
      </c>
      <c r="C25" s="9">
        <f>'nombre 2.5'!C25-'nombre 2.6'!C25</f>
        <v>306504</v>
      </c>
      <c r="D25" s="9">
        <f>'nombre 2.5'!D25-'nombre 2.6'!D25</f>
        <v>300143</v>
      </c>
      <c r="E25" s="9">
        <f>'nombre 2.5'!E25-'nombre 2.6'!E25</f>
        <v>288008</v>
      </c>
      <c r="F25" s="137">
        <f>'nombre 2.5'!F25-'nombre 2.6'!F25</f>
        <v>280077</v>
      </c>
      <c r="G25" s="10">
        <f>'nombre 2.5'!G25-'nombre 2.6'!G25</f>
        <v>320658</v>
      </c>
      <c r="H25" s="9">
        <f>'nombre 2.5'!H25-'nombre 2.6'!H25</f>
        <v>312157</v>
      </c>
      <c r="I25" s="9">
        <f>'nombre 2.5'!I25-'nombre 2.6'!I25</f>
        <v>305360</v>
      </c>
      <c r="J25" s="9">
        <f>'nombre 2.5'!J25-'nombre 2.6'!J25</f>
        <v>292790</v>
      </c>
      <c r="K25" s="9">
        <f>'nombre 2.5'!K25-'nombre 2.6'!K25</f>
        <v>284456</v>
      </c>
    </row>
    <row r="26" spans="1:11" s="68" customFormat="1" ht="16.5" customHeight="1" x14ac:dyDescent="0.2">
      <c r="A26" s="25" t="s">
        <v>611</v>
      </c>
      <c r="B26" s="9">
        <f>'nombre 2.5'!B26-'nombre 2.6'!B26</f>
        <v>299363</v>
      </c>
      <c r="C26" s="9">
        <f>'nombre 2.5'!C26-'nombre 2.6'!C26</f>
        <v>293794</v>
      </c>
      <c r="D26" s="9">
        <f>'nombre 2.5'!D26-'nombre 2.6'!D26</f>
        <v>289379</v>
      </c>
      <c r="E26" s="9">
        <f>'nombre 2.5'!E26-'nombre 2.6'!E26</f>
        <v>282790</v>
      </c>
      <c r="F26" s="137">
        <f>'nombre 2.5'!F26-'nombre 2.6'!F26</f>
        <v>276900</v>
      </c>
      <c r="G26" s="10">
        <f>'nombre 2.5'!G26-'nombre 2.6'!G26</f>
        <v>305900</v>
      </c>
      <c r="H26" s="9">
        <f>'nombre 2.5'!H26-'nombre 2.6'!H26</f>
        <v>299892</v>
      </c>
      <c r="I26" s="9">
        <f>'nombre 2.5'!I26-'nombre 2.6'!I26</f>
        <v>295106</v>
      </c>
      <c r="J26" s="9">
        <f>'nombre 2.5'!J26-'nombre 2.6'!J26</f>
        <v>288050</v>
      </c>
      <c r="K26" s="9">
        <f>'nombre 2.5'!K26-'nombre 2.6'!K26</f>
        <v>281855</v>
      </c>
    </row>
    <row r="27" spans="1:11" s="68" customFormat="1" ht="16.5" customHeight="1" x14ac:dyDescent="0.2">
      <c r="A27" s="25" t="s">
        <v>612</v>
      </c>
      <c r="B27" s="9">
        <f>'nombre 2.5'!B27-'nombre 2.6'!B27</f>
        <v>395231</v>
      </c>
      <c r="C27" s="9">
        <f>'nombre 2.5'!C27-'nombre 2.6'!C27</f>
        <v>386294</v>
      </c>
      <c r="D27" s="9">
        <f>'nombre 2.5'!D27-'nombre 2.6'!D27</f>
        <v>377607</v>
      </c>
      <c r="E27" s="9">
        <f>'nombre 2.5'!E27-'nombre 2.6'!E27</f>
        <v>365991</v>
      </c>
      <c r="F27" s="137">
        <f>'nombre 2.5'!F27-'nombre 2.6'!F27</f>
        <v>355983</v>
      </c>
      <c r="G27" s="10">
        <f>'nombre 2.5'!G27-'nombre 2.6'!G27</f>
        <v>403106</v>
      </c>
      <c r="H27" s="9">
        <f>'nombre 2.5'!H27-'nombre 2.6'!H27</f>
        <v>392869</v>
      </c>
      <c r="I27" s="9">
        <f>'nombre 2.5'!I27-'nombre 2.6'!I27</f>
        <v>383575</v>
      </c>
      <c r="J27" s="9">
        <f>'nombre 2.5'!J27-'nombre 2.6'!J27</f>
        <v>371512</v>
      </c>
      <c r="K27" s="9">
        <f>'nombre 2.5'!K27-'nombre 2.6'!K27</f>
        <v>361230</v>
      </c>
    </row>
    <row r="28" spans="1:11" s="68" customFormat="1" ht="16.5" customHeight="1" x14ac:dyDescent="0.2">
      <c r="A28" s="25" t="s">
        <v>613</v>
      </c>
      <c r="B28" s="9">
        <f>'nombre 2.5'!B28-'nombre 2.6'!B28</f>
        <v>273019</v>
      </c>
      <c r="C28" s="9">
        <f>'nombre 2.5'!C28-'nombre 2.6'!C28</f>
        <v>265904</v>
      </c>
      <c r="D28" s="9">
        <f>'nombre 2.5'!D28-'nombre 2.6'!D28</f>
        <v>260422</v>
      </c>
      <c r="E28" s="9">
        <f>'nombre 2.5'!E28-'nombre 2.6'!E28</f>
        <v>255051</v>
      </c>
      <c r="F28" s="137">
        <f>'nombre 2.5'!F28-'nombre 2.6'!F28</f>
        <v>249400</v>
      </c>
      <c r="G28" s="10">
        <f>'nombre 2.5'!G28-'nombre 2.6'!G28</f>
        <v>281964</v>
      </c>
      <c r="H28" s="9">
        <f>'nombre 2.5'!H28-'nombre 2.6'!H28</f>
        <v>274251</v>
      </c>
      <c r="I28" s="9">
        <f>'nombre 2.5'!I28-'nombre 2.6'!I28</f>
        <v>268561</v>
      </c>
      <c r="J28" s="9">
        <f>'nombre 2.5'!J28-'nombre 2.6'!J28</f>
        <v>262324</v>
      </c>
      <c r="K28" s="9">
        <f>'nombre 2.5'!K28-'nombre 2.6'!K28</f>
        <v>256109</v>
      </c>
    </row>
    <row r="29" spans="1:11" s="68" customFormat="1" ht="16.5" customHeight="1" x14ac:dyDescent="0.2">
      <c r="A29" s="25" t="s">
        <v>96</v>
      </c>
      <c r="B29" s="9">
        <f>'nombre 2.5'!B29-'nombre 2.6'!B29</f>
        <v>13480</v>
      </c>
      <c r="C29" s="9">
        <f>'nombre 2.5'!C29-'nombre 2.6'!C29</f>
        <v>13126</v>
      </c>
      <c r="D29" s="9">
        <f>'nombre 2.5'!D29-'nombre 2.6'!D29</f>
        <v>12993</v>
      </c>
      <c r="E29" s="9">
        <f>'nombre 2.5'!E29-'nombre 2.6'!E29</f>
        <v>12746</v>
      </c>
      <c r="F29" s="137">
        <f>'nombre 2.5'!F29-'nombre 2.6'!F29</f>
        <v>12641</v>
      </c>
      <c r="G29" s="10">
        <f>'nombre 2.5'!G29-'nombre 2.6'!G29</f>
        <v>13846</v>
      </c>
      <c r="H29" s="9">
        <f>'nombre 2.5'!H29-'nombre 2.6'!H29</f>
        <v>13482</v>
      </c>
      <c r="I29" s="9">
        <f>'nombre 2.5'!I29-'nombre 2.6'!I29</f>
        <v>13411</v>
      </c>
      <c r="J29" s="9">
        <f>'nombre 2.5'!J29-'nombre 2.6'!J29</f>
        <v>13100</v>
      </c>
      <c r="K29" s="9">
        <f>'nombre 2.5'!K29-'nombre 2.6'!K29</f>
        <v>12989</v>
      </c>
    </row>
    <row r="30" spans="1:11" s="68" customFormat="1" ht="16.5" customHeight="1" x14ac:dyDescent="0.2">
      <c r="A30" s="25" t="s">
        <v>97</v>
      </c>
      <c r="B30" s="9">
        <f>'nombre 2.5'!B30-'nombre 2.6'!B30</f>
        <v>14759</v>
      </c>
      <c r="C30" s="9">
        <f>'nombre 2.5'!C30-'nombre 2.6'!C30</f>
        <v>14233</v>
      </c>
      <c r="D30" s="9">
        <f>'nombre 2.5'!D30-'nombre 2.6'!D30</f>
        <v>13651</v>
      </c>
      <c r="E30" s="9">
        <f>'nombre 2.5'!E30-'nombre 2.6'!E30</f>
        <v>13652</v>
      </c>
      <c r="F30" s="137">
        <f>'nombre 2.5'!F30-'nombre 2.6'!F30</f>
        <v>12879</v>
      </c>
      <c r="G30" s="10">
        <f>'nombre 2.5'!G30-'nombre 2.6'!G30</f>
        <v>15136</v>
      </c>
      <c r="H30" s="9">
        <f>'nombre 2.5'!H30-'nombre 2.6'!H30</f>
        <v>14701</v>
      </c>
      <c r="I30" s="9">
        <f>'nombre 2.5'!I30-'nombre 2.6'!I30</f>
        <v>14075</v>
      </c>
      <c r="J30" s="9">
        <f>'nombre 2.5'!J30-'nombre 2.6'!J30</f>
        <v>14138</v>
      </c>
      <c r="K30" s="9">
        <f>'nombre 2.5'!K30-'nombre 2.6'!K30</f>
        <v>13294</v>
      </c>
    </row>
    <row r="31" spans="1:11" s="68" customFormat="1" ht="16.5" customHeight="1" x14ac:dyDescent="0.2">
      <c r="A31" s="25" t="s">
        <v>98</v>
      </c>
      <c r="B31" s="9">
        <f>'nombre 2.5'!B31-'nombre 2.6'!B31</f>
        <v>14047</v>
      </c>
      <c r="C31" s="9">
        <f>'nombre 2.5'!C31-'nombre 2.6'!C31</f>
        <v>13540</v>
      </c>
      <c r="D31" s="9">
        <f>'nombre 2.5'!D31-'nombre 2.6'!D31</f>
        <v>12913</v>
      </c>
      <c r="E31" s="9">
        <f>'nombre 2.5'!E31-'nombre 2.6'!E31</f>
        <v>12766</v>
      </c>
      <c r="F31" s="137">
        <f>'nombre 2.5'!F31-'nombre 2.6'!F31</f>
        <v>13055</v>
      </c>
      <c r="G31" s="10">
        <f>'nombre 2.5'!G31-'nombre 2.6'!G31</f>
        <v>14403</v>
      </c>
      <c r="H31" s="9">
        <f>'nombre 2.5'!H31-'nombre 2.6'!H31</f>
        <v>13814</v>
      </c>
      <c r="I31" s="9">
        <f>'nombre 2.5'!I31-'nombre 2.6'!I31</f>
        <v>13189</v>
      </c>
      <c r="J31" s="9">
        <f>'nombre 2.5'!J31-'nombre 2.6'!J31</f>
        <v>12983</v>
      </c>
      <c r="K31" s="9">
        <f>'nombre 2.5'!K31-'nombre 2.6'!K31</f>
        <v>13274</v>
      </c>
    </row>
    <row r="32" spans="1:11" s="68" customFormat="1" ht="16.5" customHeight="1" x14ac:dyDescent="0.2">
      <c r="A32" s="25" t="s">
        <v>99</v>
      </c>
      <c r="B32" s="9">
        <f>'nombre 2.5'!B32-'nombre 2.6'!B32</f>
        <v>6529</v>
      </c>
      <c r="C32" s="9">
        <f>'nombre 2.5'!C32-'nombre 2.6'!C32</f>
        <v>6239</v>
      </c>
      <c r="D32" s="9">
        <f>'nombre 2.5'!D32-'nombre 2.6'!D32</f>
        <v>6123</v>
      </c>
      <c r="E32" s="9">
        <f>'nombre 2.5'!E32-'nombre 2.6'!E32</f>
        <v>6299</v>
      </c>
      <c r="F32" s="137">
        <f>'nombre 2.5'!F32-'nombre 2.6'!F32</f>
        <v>6023</v>
      </c>
      <c r="G32" s="10">
        <f>'nombre 2.5'!G32-'nombre 2.6'!G32</f>
        <v>6890</v>
      </c>
      <c r="H32" s="9">
        <f>'nombre 2.5'!H32-'nombre 2.6'!H32</f>
        <v>6622</v>
      </c>
      <c r="I32" s="9">
        <f>'nombre 2.5'!I32-'nombre 2.6'!I32</f>
        <v>6475</v>
      </c>
      <c r="J32" s="9">
        <f>'nombre 2.5'!J32-'nombre 2.6'!J32</f>
        <v>6612</v>
      </c>
      <c r="K32" s="9">
        <f>'nombre 2.5'!K32-'nombre 2.6'!K32</f>
        <v>6345</v>
      </c>
    </row>
    <row r="33" spans="1:11" s="68" customFormat="1" ht="16.5" customHeight="1" x14ac:dyDescent="0.2">
      <c r="A33" s="25" t="s">
        <v>100</v>
      </c>
      <c r="B33" s="9">
        <f>'nombre 2.5'!B33-'nombre 2.6'!B33</f>
        <v>24944</v>
      </c>
      <c r="C33" s="9">
        <f>'nombre 2.5'!C33-'nombre 2.6'!C33</f>
        <v>25450</v>
      </c>
      <c r="D33" s="9">
        <f>'nombre 2.5'!D33-'nombre 2.6'!D33</f>
        <v>26275</v>
      </c>
      <c r="E33" s="9">
        <f>'nombre 2.5'!E33-'nombre 2.6'!E33</f>
        <v>26528</v>
      </c>
      <c r="F33" s="137">
        <f>'nombre 2.5'!F33-'nombre 2.6'!F33</f>
        <v>26614</v>
      </c>
      <c r="G33" s="10">
        <f>'nombre 2.5'!G33-'nombre 2.6'!G33</f>
        <v>25364</v>
      </c>
      <c r="H33" s="9">
        <f>'nombre 2.5'!H33-'nombre 2.6'!H33</f>
        <v>25894</v>
      </c>
      <c r="I33" s="9">
        <f>'nombre 2.5'!I33-'nombre 2.6'!I33</f>
        <v>26655</v>
      </c>
      <c r="J33" s="9">
        <f>'nombre 2.5'!J33-'nombre 2.6'!J33</f>
        <v>27024</v>
      </c>
      <c r="K33" s="9">
        <f>'nombre 2.5'!K33-'nombre 2.6'!K33</f>
        <v>27068</v>
      </c>
    </row>
    <row r="34" spans="1:11" s="68" customFormat="1" ht="16.5" customHeight="1" x14ac:dyDescent="0.2">
      <c r="A34" s="1" t="s">
        <v>102</v>
      </c>
      <c r="B34" s="149">
        <f>'nombre 2.5'!B34-'nombre 2.6'!B34</f>
        <v>3197326</v>
      </c>
      <c r="C34" s="149">
        <f>'nombre 2.5'!C34-'nombre 2.6'!C34</f>
        <v>3114399</v>
      </c>
      <c r="D34" s="149">
        <f>'nombre 2.5'!D34-'nombre 2.6'!D34</f>
        <v>3030402</v>
      </c>
      <c r="E34" s="149">
        <f>'nombre 2.5'!E34-'nombre 2.6'!E34</f>
        <v>2934200</v>
      </c>
      <c r="F34" s="150">
        <f>'nombre 2.5'!F34-'nombre 2.6'!F34</f>
        <v>2856230</v>
      </c>
      <c r="G34" s="152">
        <f>'nombre 2.5'!G34-'nombre 2.6'!G34</f>
        <v>3268194</v>
      </c>
      <c r="H34" s="149">
        <f>'nombre 2.5'!H34-'nombre 2.6'!H34</f>
        <v>3178811</v>
      </c>
      <c r="I34" s="149">
        <f>'nombre 2.5'!I34-'nombre 2.6'!I34</f>
        <v>3090120</v>
      </c>
      <c r="J34" s="149">
        <f>'nombre 2.5'!J34-'nombre 2.6'!J34</f>
        <v>2988830</v>
      </c>
      <c r="K34" s="152">
        <f>'nombre 2.5'!K34-'nombre 2.6'!K34</f>
        <v>2908050</v>
      </c>
    </row>
    <row r="35" spans="1:11" ht="16.5" customHeight="1" x14ac:dyDescent="0.2"/>
    <row r="36" spans="1:11" ht="16.5" customHeight="1" x14ac:dyDescent="0.2">
      <c r="B36" s="198" t="s">
        <v>132</v>
      </c>
      <c r="C36" s="196"/>
      <c r="D36" s="196"/>
      <c r="E36" s="196"/>
      <c r="F36" s="199"/>
      <c r="G36" s="196" t="s">
        <v>133</v>
      </c>
      <c r="H36" s="196"/>
      <c r="I36" s="196"/>
      <c r="J36" s="196"/>
      <c r="K36" s="197"/>
    </row>
    <row r="37" spans="1:11" ht="16.5" customHeight="1" x14ac:dyDescent="0.2">
      <c r="A37" s="1" t="s">
        <v>0</v>
      </c>
      <c r="B37" s="74">
        <v>2012</v>
      </c>
      <c r="C37" s="74">
        <v>2013</v>
      </c>
      <c r="D37" s="74">
        <v>2014</v>
      </c>
      <c r="E37" s="74">
        <v>2015</v>
      </c>
      <c r="F37" s="126">
        <v>2016</v>
      </c>
      <c r="G37" s="124">
        <v>2012</v>
      </c>
      <c r="H37" s="74">
        <v>2013</v>
      </c>
      <c r="I37" s="74">
        <v>2014</v>
      </c>
      <c r="J37" s="74">
        <v>2015</v>
      </c>
      <c r="K37" s="74">
        <v>2016</v>
      </c>
    </row>
    <row r="38" spans="1:11" ht="16.5" customHeight="1" x14ac:dyDescent="0.2">
      <c r="A38" s="5" t="s">
        <v>75</v>
      </c>
      <c r="B38" s="9">
        <f>'nombre 2.5'!B38-'nombre 2.6'!B38</f>
        <v>515116</v>
      </c>
      <c r="C38" s="9">
        <f>'nombre 2.5'!C38-'nombre 2.6'!C38</f>
        <v>499656</v>
      </c>
      <c r="D38" s="9">
        <f>'nombre 2.5'!D38-'nombre 2.6'!D38</f>
        <v>488078</v>
      </c>
      <c r="E38" s="9">
        <f>'nombre 2.5'!E38-'nombre 2.6'!E38</f>
        <v>469837</v>
      </c>
      <c r="F38" s="137">
        <f>'nombre 2.5'!F38-'nombre 2.6'!F38</f>
        <v>456383</v>
      </c>
      <c r="G38" s="10">
        <f>'nombre 2.5'!G38-'nombre 2.6'!G38</f>
        <v>528175</v>
      </c>
      <c r="H38" s="9">
        <f>'nombre 2.5'!H38-'nombre 2.6'!H38</f>
        <v>513107</v>
      </c>
      <c r="I38" s="9">
        <f>'nombre 2.5'!I38-'nombre 2.6'!I38</f>
        <v>500702</v>
      </c>
      <c r="J38" s="9">
        <f>'nombre 2.5'!J38-'nombre 2.6'!J38</f>
        <v>480727</v>
      </c>
      <c r="K38" s="9">
        <f>'nombre 2.5'!K38-'nombre 2.6'!K38</f>
        <v>466954</v>
      </c>
    </row>
    <row r="39" spans="1:11" ht="16.5" customHeight="1" x14ac:dyDescent="0.2">
      <c r="A39" s="5" t="s">
        <v>76</v>
      </c>
      <c r="B39" s="9">
        <f>'nombre 2.5'!B39-'nombre 2.6'!B39</f>
        <v>67479</v>
      </c>
      <c r="C39" s="9">
        <f>'nombre 2.5'!C39-'nombre 2.6'!C39</f>
        <v>64733</v>
      </c>
      <c r="D39" s="9">
        <f>'nombre 2.5'!D39-'nombre 2.6'!D39</f>
        <v>63858</v>
      </c>
      <c r="E39" s="9">
        <f>'nombre 2.5'!E39-'nombre 2.6'!E39</f>
        <v>61246</v>
      </c>
      <c r="F39" s="137">
        <f>'nombre 2.5'!F39-'nombre 2.6'!F39</f>
        <v>59000</v>
      </c>
      <c r="G39" s="10">
        <f>'nombre 2.5'!G39-'nombre 2.6'!G39</f>
        <v>68687</v>
      </c>
      <c r="H39" s="9">
        <f>'nombre 2.5'!H39-'nombre 2.6'!H39</f>
        <v>65889</v>
      </c>
      <c r="I39" s="9">
        <f>'nombre 2.5'!I39-'nombre 2.6'!I39</f>
        <v>64752</v>
      </c>
      <c r="J39" s="9">
        <f>'nombre 2.5'!J39-'nombre 2.6'!J39</f>
        <v>62251</v>
      </c>
      <c r="K39" s="9">
        <f>'nombre 2.5'!K39-'nombre 2.6'!K39</f>
        <v>59854</v>
      </c>
    </row>
    <row r="40" spans="1:11" ht="16.5" customHeight="1" x14ac:dyDescent="0.2">
      <c r="A40" s="5" t="s">
        <v>77</v>
      </c>
      <c r="B40" s="9">
        <f>'nombre 2.5'!B40-'nombre 2.6'!B40</f>
        <v>75030</v>
      </c>
      <c r="C40" s="9">
        <f>'nombre 2.5'!C40-'nombre 2.6'!C40</f>
        <v>72366</v>
      </c>
      <c r="D40" s="9">
        <f>'nombre 2.5'!D40-'nombre 2.6'!D40</f>
        <v>70000</v>
      </c>
      <c r="E40" s="9">
        <f>'nombre 2.5'!E40-'nombre 2.6'!E40</f>
        <v>68614</v>
      </c>
      <c r="F40" s="137">
        <f>'nombre 2.5'!F40-'nombre 2.6'!F40</f>
        <v>68421</v>
      </c>
      <c r="G40" s="10">
        <f>'nombre 2.5'!G40-'nombre 2.6'!G40</f>
        <v>76182</v>
      </c>
      <c r="H40" s="9">
        <f>'nombre 2.5'!H40-'nombre 2.6'!H40</f>
        <v>73487</v>
      </c>
      <c r="I40" s="9">
        <f>'nombre 2.5'!I40-'nombre 2.6'!I40</f>
        <v>71067</v>
      </c>
      <c r="J40" s="9">
        <f>'nombre 2.5'!J40-'nombre 2.6'!J40</f>
        <v>69625</v>
      </c>
      <c r="K40" s="9">
        <f>'nombre 2.5'!K40-'nombre 2.6'!K40</f>
        <v>69354</v>
      </c>
    </row>
    <row r="41" spans="1:11" ht="16.5" customHeight="1" x14ac:dyDescent="0.2">
      <c r="A41" s="5" t="s">
        <v>78</v>
      </c>
      <c r="B41" s="9">
        <f>'nombre 2.5'!B41-'nombre 2.6'!B41</f>
        <v>81097</v>
      </c>
      <c r="C41" s="9">
        <f>'nombre 2.5'!C41-'nombre 2.6'!C41</f>
        <v>79620</v>
      </c>
      <c r="D41" s="9">
        <f>'nombre 2.5'!D41-'nombre 2.6'!D41</f>
        <v>78611</v>
      </c>
      <c r="E41" s="9">
        <f>'nombre 2.5'!E41-'nombre 2.6'!E41</f>
        <v>76130</v>
      </c>
      <c r="F41" s="137">
        <f>'nombre 2.5'!F41-'nombre 2.6'!F41</f>
        <v>73910</v>
      </c>
      <c r="G41" s="10">
        <f>'nombre 2.5'!G41-'nombre 2.6'!G41</f>
        <v>82889</v>
      </c>
      <c r="H41" s="9">
        <f>'nombre 2.5'!H41-'nombre 2.6'!H41</f>
        <v>81236</v>
      </c>
      <c r="I41" s="9">
        <f>'nombre 2.5'!I41-'nombre 2.6'!I41</f>
        <v>80021</v>
      </c>
      <c r="J41" s="9">
        <f>'nombre 2.5'!J41-'nombre 2.6'!J41</f>
        <v>77456</v>
      </c>
      <c r="K41" s="9">
        <f>'nombre 2.5'!K41-'nombre 2.6'!K41</f>
        <v>75177</v>
      </c>
    </row>
    <row r="42" spans="1:11" ht="16.5" customHeight="1" x14ac:dyDescent="0.2">
      <c r="A42" s="5" t="s">
        <v>79</v>
      </c>
      <c r="B42" s="9">
        <f>'nombre 2.5'!B42-'nombre 2.6'!B42</f>
        <v>109848</v>
      </c>
      <c r="C42" s="9">
        <f>'nombre 2.5'!C42-'nombre 2.6'!C42</f>
        <v>105003</v>
      </c>
      <c r="D42" s="9">
        <f>'nombre 2.5'!D42-'nombre 2.6'!D42</f>
        <v>103817</v>
      </c>
      <c r="E42" s="9">
        <f>'nombre 2.5'!E42-'nombre 2.6'!E42</f>
        <v>100940</v>
      </c>
      <c r="F42" s="137">
        <f>'nombre 2.5'!F42-'nombre 2.6'!F42</f>
        <v>98452</v>
      </c>
      <c r="G42" s="10">
        <f>'nombre 2.5'!G42-'nombre 2.6'!G42</f>
        <v>112022</v>
      </c>
      <c r="H42" s="9">
        <f>'nombre 2.5'!H42-'nombre 2.6'!H42</f>
        <v>107033</v>
      </c>
      <c r="I42" s="9">
        <f>'nombre 2.5'!I42-'nombre 2.6'!I42</f>
        <v>105669</v>
      </c>
      <c r="J42" s="9">
        <f>'nombre 2.5'!J42-'nombre 2.6'!J42</f>
        <v>102781</v>
      </c>
      <c r="K42" s="9">
        <f>'nombre 2.5'!K42-'nombre 2.6'!K42</f>
        <v>100181</v>
      </c>
    </row>
    <row r="43" spans="1:11" ht="16.5" customHeight="1" x14ac:dyDescent="0.2">
      <c r="A43" s="5" t="s">
        <v>80</v>
      </c>
      <c r="B43" s="9">
        <f>'nombre 2.5'!B43-'nombre 2.6'!B43</f>
        <v>72115</v>
      </c>
      <c r="C43" s="9">
        <f>'nombre 2.5'!C43-'nombre 2.6'!C43</f>
        <v>70134</v>
      </c>
      <c r="D43" s="9">
        <f>'nombre 2.5'!D43-'nombre 2.6'!D43</f>
        <v>68240</v>
      </c>
      <c r="E43" s="9">
        <f>'nombre 2.5'!E43-'nombre 2.6'!E43</f>
        <v>66235</v>
      </c>
      <c r="F43" s="137">
        <f>'nombre 2.5'!F43-'nombre 2.6'!F43</f>
        <v>63806</v>
      </c>
      <c r="G43" s="10">
        <f>'nombre 2.5'!G43-'nombre 2.6'!G43</f>
        <v>72973</v>
      </c>
      <c r="H43" s="9">
        <f>'nombre 2.5'!H43-'nombre 2.6'!H43</f>
        <v>70874</v>
      </c>
      <c r="I43" s="9">
        <f>'nombre 2.5'!I43-'nombre 2.6'!I43</f>
        <v>68984</v>
      </c>
      <c r="J43" s="9">
        <f>'nombre 2.5'!J43-'nombre 2.6'!J43</f>
        <v>66888</v>
      </c>
      <c r="K43" s="9">
        <f>'nombre 2.5'!K43-'nombre 2.6'!K43</f>
        <v>64477</v>
      </c>
    </row>
    <row r="44" spans="1:11" ht="16.5" customHeight="1" x14ac:dyDescent="0.2">
      <c r="A44" s="5" t="s">
        <v>81</v>
      </c>
      <c r="B44" s="9">
        <f>'nombre 2.5'!B44-'nombre 2.6'!B44</f>
        <v>84438</v>
      </c>
      <c r="C44" s="9">
        <f>'nombre 2.5'!C44-'nombre 2.6'!C44</f>
        <v>83226</v>
      </c>
      <c r="D44" s="9">
        <f>'nombre 2.5'!D44-'nombre 2.6'!D44</f>
        <v>80486</v>
      </c>
      <c r="E44" s="9">
        <f>'nombre 2.5'!E44-'nombre 2.6'!E44</f>
        <v>77174</v>
      </c>
      <c r="F44" s="137">
        <f>'nombre 2.5'!F44-'nombre 2.6'!F44</f>
        <v>75167</v>
      </c>
      <c r="G44" s="10">
        <f>'nombre 2.5'!G44-'nombre 2.6'!G44</f>
        <v>85694</v>
      </c>
      <c r="H44" s="9">
        <f>'nombre 2.5'!H44-'nombre 2.6'!H44</f>
        <v>84357</v>
      </c>
      <c r="I44" s="9">
        <f>'nombre 2.5'!I44-'nombre 2.6'!I44</f>
        <v>81520</v>
      </c>
      <c r="J44" s="9">
        <f>'nombre 2.5'!J44-'nombre 2.6'!J44</f>
        <v>78210</v>
      </c>
      <c r="K44" s="9">
        <f>'nombre 2.5'!K44-'nombre 2.6'!K44</f>
        <v>76245</v>
      </c>
    </row>
    <row r="45" spans="1:11" ht="16.5" customHeight="1" x14ac:dyDescent="0.2">
      <c r="A45" s="5" t="s">
        <v>82</v>
      </c>
      <c r="B45" s="9">
        <f>'nombre 2.5'!B45-'nombre 2.6'!B45</f>
        <v>201984</v>
      </c>
      <c r="C45" s="9">
        <f>'nombre 2.5'!C45-'nombre 2.6'!C45</f>
        <v>195792</v>
      </c>
      <c r="D45" s="9">
        <f>'nombre 2.5'!D45-'nombre 2.6'!D45</f>
        <v>193317</v>
      </c>
      <c r="E45" s="9">
        <f>'nombre 2.5'!E45-'nombre 2.6'!E45</f>
        <v>187394</v>
      </c>
      <c r="F45" s="137">
        <f>'nombre 2.5'!F45-'nombre 2.6'!F45</f>
        <v>178449</v>
      </c>
      <c r="G45" s="10">
        <f>'nombre 2.5'!G45-'nombre 2.6'!G45</f>
        <v>205199</v>
      </c>
      <c r="H45" s="9">
        <f>'nombre 2.5'!H45-'nombre 2.6'!H45</f>
        <v>198483</v>
      </c>
      <c r="I45" s="9">
        <f>'nombre 2.5'!I45-'nombre 2.6'!I45</f>
        <v>195766</v>
      </c>
      <c r="J45" s="9">
        <f>'nombre 2.5'!J45-'nombre 2.6'!J45</f>
        <v>189777</v>
      </c>
      <c r="K45" s="9">
        <f>'nombre 2.5'!K45-'nombre 2.6'!K45</f>
        <v>180685</v>
      </c>
    </row>
    <row r="46" spans="1:11" ht="16.5" customHeight="1" x14ac:dyDescent="0.2">
      <c r="A46" s="5" t="s">
        <v>83</v>
      </c>
      <c r="B46" s="9">
        <f>'nombre 2.5'!B46-'nombre 2.6'!B46</f>
        <v>138160</v>
      </c>
      <c r="C46" s="9">
        <f>'nombre 2.5'!C46-'nombre 2.6'!C46</f>
        <v>133930</v>
      </c>
      <c r="D46" s="9">
        <f>'nombre 2.5'!D46-'nombre 2.6'!D46</f>
        <v>114192</v>
      </c>
      <c r="E46" s="9">
        <f>'nombre 2.5'!E46-'nombre 2.6'!E46</f>
        <v>111055</v>
      </c>
      <c r="F46" s="137">
        <f>'nombre 2.5'!F46-'nombre 2.6'!F46</f>
        <v>108076</v>
      </c>
      <c r="G46" s="10">
        <f>'nombre 2.5'!G46-'nombre 2.6'!G46</f>
        <v>140906</v>
      </c>
      <c r="H46" s="9">
        <f>'nombre 2.5'!H46-'nombre 2.6'!H46</f>
        <v>136436</v>
      </c>
      <c r="I46" s="9">
        <f>'nombre 2.5'!I46-'nombre 2.6'!I46</f>
        <v>116491</v>
      </c>
      <c r="J46" s="9">
        <f>'nombre 2.5'!J46-'nombre 2.6'!J46</f>
        <v>113081</v>
      </c>
      <c r="K46" s="9">
        <f>'nombre 2.5'!K46-'nombre 2.6'!K46</f>
        <v>110105</v>
      </c>
    </row>
    <row r="47" spans="1:11" ht="16.5" customHeight="1" x14ac:dyDescent="0.2">
      <c r="A47" s="5" t="s">
        <v>84</v>
      </c>
      <c r="B47" s="9">
        <f>'nombre 2.5'!B47-'nombre 2.6'!B47</f>
        <v>95907</v>
      </c>
      <c r="C47" s="9">
        <f>'nombre 2.5'!C47-'nombre 2.6'!C47</f>
        <v>94859</v>
      </c>
      <c r="D47" s="9">
        <f>'nombre 2.5'!D47-'nombre 2.6'!D47</f>
        <v>92202</v>
      </c>
      <c r="E47" s="9">
        <f>'nombre 2.5'!E47-'nombre 2.6'!E47</f>
        <v>88621</v>
      </c>
      <c r="F47" s="137">
        <f>'nombre 2.5'!F47-'nombre 2.6'!F47</f>
        <v>87814</v>
      </c>
      <c r="G47" s="10">
        <f>'nombre 2.5'!G47-'nombre 2.6'!G47</f>
        <v>97471</v>
      </c>
      <c r="H47" s="9">
        <f>'nombre 2.5'!H47-'nombre 2.6'!H47</f>
        <v>96289</v>
      </c>
      <c r="I47" s="9">
        <f>'nombre 2.5'!I47-'nombre 2.6'!I47</f>
        <v>93527</v>
      </c>
      <c r="J47" s="9">
        <f>'nombre 2.5'!J47-'nombre 2.6'!J47</f>
        <v>89814</v>
      </c>
      <c r="K47" s="9">
        <f>'nombre 2.5'!K47-'nombre 2.6'!K47</f>
        <v>88925</v>
      </c>
    </row>
    <row r="48" spans="1:11" ht="16.5" customHeight="1" x14ac:dyDescent="0.2">
      <c r="A48" s="5" t="s">
        <v>85</v>
      </c>
      <c r="B48" s="9">
        <f>'nombre 2.5'!B48-'nombre 2.6'!B48</f>
        <v>56506</v>
      </c>
      <c r="C48" s="9">
        <f>'nombre 2.5'!C48-'nombre 2.6'!C48</f>
        <v>54811</v>
      </c>
      <c r="D48" s="9">
        <f>'nombre 2.5'!D48-'nombre 2.6'!D48</f>
        <v>53335</v>
      </c>
      <c r="E48" s="9">
        <f>'nombre 2.5'!E48-'nombre 2.6'!E48</f>
        <v>50628</v>
      </c>
      <c r="F48" s="137">
        <f>'nombre 2.5'!F48-'nombre 2.6'!F48</f>
        <v>48821</v>
      </c>
      <c r="G48" s="10">
        <f>'nombre 2.5'!G48-'nombre 2.6'!G48</f>
        <v>57734</v>
      </c>
      <c r="H48" s="9">
        <f>'nombre 2.5'!H48-'nombre 2.6'!H48</f>
        <v>55870</v>
      </c>
      <c r="I48" s="9">
        <f>'nombre 2.5'!I48-'nombre 2.6'!I48</f>
        <v>54336</v>
      </c>
      <c r="J48" s="9">
        <f>'nombre 2.5'!J48-'nombre 2.6'!J48</f>
        <v>51533</v>
      </c>
      <c r="K48" s="9">
        <f>'nombre 2.5'!K48-'nombre 2.6'!K48</f>
        <v>49630</v>
      </c>
    </row>
    <row r="49" spans="1:11" ht="16.5" customHeight="1" x14ac:dyDescent="0.2">
      <c r="A49" s="5" t="s">
        <v>86</v>
      </c>
      <c r="B49" s="9">
        <f>'nombre 2.5'!B49-'nombre 2.6'!B49</f>
        <v>190005</v>
      </c>
      <c r="C49" s="9">
        <f>'nombre 2.5'!C49-'nombre 2.6'!C49</f>
        <v>185843</v>
      </c>
      <c r="D49" s="9">
        <f>'nombre 2.5'!D49-'nombre 2.6'!D49</f>
        <v>179777</v>
      </c>
      <c r="E49" s="9">
        <f>'nombre 2.5'!E49-'nombre 2.6'!E49</f>
        <v>173059</v>
      </c>
      <c r="F49" s="137">
        <f>'nombre 2.5'!F49-'nombre 2.6'!F49</f>
        <v>168150</v>
      </c>
      <c r="G49" s="10">
        <f>'nombre 2.5'!G49-'nombre 2.6'!G49</f>
        <v>195346</v>
      </c>
      <c r="H49" s="9">
        <f>'nombre 2.5'!H49-'nombre 2.6'!H49</f>
        <v>189954</v>
      </c>
      <c r="I49" s="9">
        <f>'nombre 2.5'!I49-'nombre 2.6'!I49</f>
        <v>183534</v>
      </c>
      <c r="J49" s="9">
        <f>'nombre 2.5'!J49-'nombre 2.6'!J49</f>
        <v>176516</v>
      </c>
      <c r="K49" s="9">
        <f>'nombre 2.5'!K49-'nombre 2.6'!K49</f>
        <v>171526</v>
      </c>
    </row>
    <row r="50" spans="1:11" ht="16.5" customHeight="1" x14ac:dyDescent="0.2">
      <c r="A50" s="5" t="s">
        <v>87</v>
      </c>
      <c r="B50" s="9">
        <f>'nombre 2.5'!B50-'nombre 2.6'!B50</f>
        <v>154342</v>
      </c>
      <c r="C50" s="9">
        <f>'nombre 2.5'!C50-'nombre 2.6'!C50</f>
        <v>149342</v>
      </c>
      <c r="D50" s="9">
        <f>'nombre 2.5'!D50-'nombre 2.6'!D50</f>
        <v>144983</v>
      </c>
      <c r="E50" s="9">
        <f>'nombre 2.5'!E50-'nombre 2.6'!E50</f>
        <v>139436</v>
      </c>
      <c r="F50" s="137">
        <f>'nombre 2.5'!F50-'nombre 2.6'!F50</f>
        <v>136209</v>
      </c>
      <c r="G50" s="10">
        <f>'nombre 2.5'!G50-'nombre 2.6'!G50</f>
        <v>157649</v>
      </c>
      <c r="H50" s="9">
        <f>'nombre 2.5'!H50-'nombre 2.6'!H50</f>
        <v>152114</v>
      </c>
      <c r="I50" s="9">
        <f>'nombre 2.5'!I50-'nombre 2.6'!I50</f>
        <v>147344</v>
      </c>
      <c r="J50" s="9">
        <f>'nombre 2.5'!J50-'nombre 2.6'!J50</f>
        <v>141638</v>
      </c>
      <c r="K50" s="9">
        <f>'nombre 2.5'!K50-'nombre 2.6'!K50</f>
        <v>138317</v>
      </c>
    </row>
    <row r="51" spans="1:11" ht="16.5" customHeight="1" x14ac:dyDescent="0.2">
      <c r="A51" s="5" t="s">
        <v>88</v>
      </c>
      <c r="B51" s="9">
        <f>'nombre 2.5'!B51-'nombre 2.6'!B51</f>
        <v>83664</v>
      </c>
      <c r="C51" s="9">
        <f>'nombre 2.5'!C51-'nombre 2.6'!C51</f>
        <v>81842</v>
      </c>
      <c r="D51" s="9">
        <f>'nombre 2.5'!D51-'nombre 2.6'!D51</f>
        <v>80230</v>
      </c>
      <c r="E51" s="9">
        <f>'nombre 2.5'!E51-'nombre 2.6'!E51</f>
        <v>76970</v>
      </c>
      <c r="F51" s="137">
        <f>'nombre 2.5'!F51-'nombre 2.6'!F51</f>
        <v>75166</v>
      </c>
      <c r="G51" s="10">
        <f>'nombre 2.5'!G51-'nombre 2.6'!G51</f>
        <v>84991</v>
      </c>
      <c r="H51" s="9">
        <f>'nombre 2.5'!H51-'nombre 2.6'!H51</f>
        <v>83048</v>
      </c>
      <c r="I51" s="9">
        <f>'nombre 2.5'!I51-'nombre 2.6'!I51</f>
        <v>81251</v>
      </c>
      <c r="J51" s="9">
        <f>'nombre 2.5'!J51-'nombre 2.6'!J51</f>
        <v>78008</v>
      </c>
      <c r="K51" s="9">
        <f>'nombre 2.5'!K51-'nombre 2.6'!K51</f>
        <v>76141</v>
      </c>
    </row>
    <row r="52" spans="1:11" ht="16.5" customHeight="1" x14ac:dyDescent="0.2">
      <c r="A52" s="5" t="s">
        <v>89</v>
      </c>
      <c r="B52" s="9">
        <f>'nombre 2.5'!B52-'nombre 2.6'!B52</f>
        <v>185952</v>
      </c>
      <c r="C52" s="9">
        <f>'nombre 2.5'!C52-'nombre 2.6'!C52</f>
        <v>181769</v>
      </c>
      <c r="D52" s="9">
        <f>'nombre 2.5'!D52-'nombre 2.6'!D52</f>
        <v>177718</v>
      </c>
      <c r="E52" s="9">
        <f>'nombre 2.5'!E52-'nombre 2.6'!E52</f>
        <v>170589</v>
      </c>
      <c r="F52" s="137">
        <f>'nombre 2.5'!F52-'nombre 2.6'!F52</f>
        <v>165246</v>
      </c>
      <c r="G52" s="10">
        <f>'nombre 2.5'!G52-'nombre 2.6'!G52</f>
        <v>190614</v>
      </c>
      <c r="H52" s="9">
        <f>'nombre 2.5'!H52-'nombre 2.6'!H52</f>
        <v>185605</v>
      </c>
      <c r="I52" s="9">
        <f>'nombre 2.5'!I52-'nombre 2.6'!I52</f>
        <v>181421</v>
      </c>
      <c r="J52" s="9">
        <f>'nombre 2.5'!J52-'nombre 2.6'!J52</f>
        <v>173845</v>
      </c>
      <c r="K52" s="9">
        <f>'nombre 2.5'!K52-'nombre 2.6'!K52</f>
        <v>168232</v>
      </c>
    </row>
    <row r="53" spans="1:11" ht="16.5" customHeight="1" x14ac:dyDescent="0.2">
      <c r="A53" s="5" t="s">
        <v>90</v>
      </c>
      <c r="B53" s="9">
        <f>'nombre 2.5'!B53-'nombre 2.6'!B53</f>
        <v>155636</v>
      </c>
      <c r="C53" s="9">
        <f>'nombre 2.5'!C53-'nombre 2.6'!C53</f>
        <v>151467</v>
      </c>
      <c r="D53" s="9">
        <f>'nombre 2.5'!D53-'nombre 2.6'!D53</f>
        <v>149554</v>
      </c>
      <c r="E53" s="9">
        <f>'nombre 2.5'!E53-'nombre 2.6'!E53</f>
        <v>145205</v>
      </c>
      <c r="F53" s="137">
        <f>'nombre 2.5'!F53-'nombre 2.6'!F53</f>
        <v>140754</v>
      </c>
      <c r="G53" s="10">
        <f>'nombre 2.5'!G53-'nombre 2.6'!G53</f>
        <v>158732</v>
      </c>
      <c r="H53" s="9">
        <f>'nombre 2.5'!H53-'nombre 2.6'!H53</f>
        <v>154287</v>
      </c>
      <c r="I53" s="9">
        <f>'nombre 2.5'!I53-'nombre 2.6'!I53</f>
        <v>152141</v>
      </c>
      <c r="J53" s="9">
        <f>'nombre 2.5'!J53-'nombre 2.6'!J53</f>
        <v>147649</v>
      </c>
      <c r="K53" s="9">
        <f>'nombre 2.5'!K53-'nombre 2.6'!K53</f>
        <v>143038</v>
      </c>
    </row>
    <row r="54" spans="1:11" ht="16.5" customHeight="1" x14ac:dyDescent="0.2">
      <c r="A54" s="5" t="s">
        <v>91</v>
      </c>
      <c r="B54" s="9">
        <f>'nombre 2.5'!B54-'nombre 2.6'!B54</f>
        <v>44311</v>
      </c>
      <c r="C54" s="9">
        <f>'nombre 2.5'!C54-'nombre 2.6'!C54</f>
        <v>42893</v>
      </c>
      <c r="D54" s="9">
        <f>'nombre 2.5'!D54-'nombre 2.6'!D54</f>
        <v>42195</v>
      </c>
      <c r="E54" s="9">
        <f>'nombre 2.5'!E54-'nombre 2.6'!E54</f>
        <v>40449</v>
      </c>
      <c r="F54" s="137">
        <f>'nombre 2.5'!F54-'nombre 2.6'!F54</f>
        <v>39665</v>
      </c>
      <c r="G54" s="10">
        <f>'nombre 2.5'!G54-'nombre 2.6'!G54</f>
        <v>45053</v>
      </c>
      <c r="H54" s="9">
        <f>'nombre 2.5'!H54-'nombre 2.6'!H54</f>
        <v>43504</v>
      </c>
      <c r="I54" s="9">
        <f>'nombre 2.5'!I54-'nombre 2.6'!I54</f>
        <v>42688</v>
      </c>
      <c r="J54" s="9">
        <f>'nombre 2.5'!J54-'nombre 2.6'!J54</f>
        <v>40937</v>
      </c>
      <c r="K54" s="9">
        <f>'nombre 2.5'!K54-'nombre 2.6'!K54</f>
        <v>40083</v>
      </c>
    </row>
    <row r="55" spans="1:11" ht="16.5" customHeight="1" x14ac:dyDescent="0.2">
      <c r="A55" s="5" t="s">
        <v>92</v>
      </c>
      <c r="B55" s="9">
        <f>'nombre 2.5'!B55-'nombre 2.6'!B55</f>
        <v>324936</v>
      </c>
      <c r="C55" s="9">
        <f>'nombre 2.5'!C55-'nombre 2.6'!C55</f>
        <v>318918</v>
      </c>
      <c r="D55" s="9">
        <f>'nombre 2.5'!D55-'nombre 2.6'!D55</f>
        <v>311055</v>
      </c>
      <c r="E55" s="9">
        <f>'nombre 2.5'!E55-'nombre 2.6'!E55</f>
        <v>300464</v>
      </c>
      <c r="F55" s="137">
        <f>'nombre 2.5'!F55-'nombre 2.6'!F55</f>
        <v>291390</v>
      </c>
      <c r="G55" s="10">
        <f>'nombre 2.5'!G55-'nombre 2.6'!G55</f>
        <v>331966</v>
      </c>
      <c r="H55" s="9">
        <f>'nombre 2.5'!H55-'nombre 2.6'!H55</f>
        <v>324631</v>
      </c>
      <c r="I55" s="9">
        <f>'nombre 2.5'!I55-'nombre 2.6'!I55</f>
        <v>316288</v>
      </c>
      <c r="J55" s="9">
        <f>'nombre 2.5'!J55-'nombre 2.6'!J55</f>
        <v>305298</v>
      </c>
      <c r="K55" s="9">
        <f>'nombre 2.5'!K55-'nombre 2.6'!K55</f>
        <v>295993</v>
      </c>
    </row>
    <row r="56" spans="1:11" ht="16.5" customHeight="1" x14ac:dyDescent="0.2">
      <c r="A56" s="5" t="s">
        <v>93</v>
      </c>
      <c r="B56" s="9">
        <f>'nombre 2.5'!B56-'nombre 2.6'!B56</f>
        <v>70295</v>
      </c>
      <c r="C56" s="9">
        <f>'nombre 2.5'!C56-'nombre 2.6'!C56</f>
        <v>67376</v>
      </c>
      <c r="D56" s="9">
        <f>'nombre 2.5'!D56-'nombre 2.6'!D56</f>
        <v>66552</v>
      </c>
      <c r="E56" s="9">
        <f>'nombre 2.5'!E56-'nombre 2.6'!E56</f>
        <v>65527</v>
      </c>
      <c r="F56" s="137">
        <f>'nombre 2.5'!F56-'nombre 2.6'!F56</f>
        <v>64593</v>
      </c>
      <c r="G56" s="10">
        <f>'nombre 2.5'!G56-'nombre 2.6'!G56</f>
        <v>71140</v>
      </c>
      <c r="H56" s="9">
        <f>'nombre 2.5'!H56-'nombre 2.6'!H56</f>
        <v>68238</v>
      </c>
      <c r="I56" s="9">
        <f>'nombre 2.5'!I56-'nombre 2.6'!I56</f>
        <v>67287</v>
      </c>
      <c r="J56" s="9">
        <f>'nombre 2.5'!J56-'nombre 2.6'!J56</f>
        <v>66214</v>
      </c>
      <c r="K56" s="9">
        <f>'nombre 2.5'!K56-'nombre 2.6'!K56</f>
        <v>65237</v>
      </c>
    </row>
    <row r="57" spans="1:11" ht="16.5" customHeight="1" x14ac:dyDescent="0.2">
      <c r="A57" s="5" t="s">
        <v>94</v>
      </c>
      <c r="B57" s="9">
        <f>'nombre 2.5'!B57-'nombre 2.6'!B57</f>
        <v>143727</v>
      </c>
      <c r="C57" s="9">
        <f>'nombre 2.5'!C57-'nombre 2.6'!C57</f>
        <v>142327</v>
      </c>
      <c r="D57" s="9">
        <f>'nombre 2.5'!D57-'nombre 2.6'!D57</f>
        <v>139825</v>
      </c>
      <c r="E57" s="9">
        <f>'nombre 2.5'!E57-'nombre 2.6'!E57</f>
        <v>137585</v>
      </c>
      <c r="F57" s="137">
        <f>'nombre 2.5'!F57-'nombre 2.6'!F57</f>
        <v>136146</v>
      </c>
      <c r="G57" s="10">
        <f>'nombre 2.5'!G57-'nombre 2.6'!G57</f>
        <v>147168</v>
      </c>
      <c r="H57" s="9">
        <f>'nombre 2.5'!H57-'nombre 2.6'!H57</f>
        <v>145605</v>
      </c>
      <c r="I57" s="9">
        <f>'nombre 2.5'!I57-'nombre 2.6'!I57</f>
        <v>142965</v>
      </c>
      <c r="J57" s="9">
        <f>'nombre 2.5'!J57-'nombre 2.6'!J57</f>
        <v>140401</v>
      </c>
      <c r="K57" s="9">
        <f>'nombre 2.5'!K57-'nombre 2.6'!K57</f>
        <v>138817</v>
      </c>
    </row>
    <row r="58" spans="1:11" ht="16.5" customHeight="1" x14ac:dyDescent="0.2">
      <c r="A58" s="5" t="s">
        <v>95</v>
      </c>
      <c r="B58" s="9">
        <f>'nombre 2.5'!B58-'nombre 2.6'!B58</f>
        <v>273019</v>
      </c>
      <c r="C58" s="9">
        <f>'nombre 2.5'!C58-'nombre 2.6'!C58</f>
        <v>265904</v>
      </c>
      <c r="D58" s="9">
        <f>'nombre 2.5'!D58-'nombre 2.6'!D58</f>
        <v>260422</v>
      </c>
      <c r="E58" s="9">
        <f>'nombre 2.5'!E58-'nombre 2.6'!E58</f>
        <v>255051</v>
      </c>
      <c r="F58" s="137">
        <f>'nombre 2.5'!F58-'nombre 2.6'!F58</f>
        <v>249400</v>
      </c>
      <c r="G58" s="10">
        <f>'nombre 2.5'!G58-'nombre 2.6'!G58</f>
        <v>281964</v>
      </c>
      <c r="H58" s="9">
        <f>'nombre 2.5'!H58-'nombre 2.6'!H58</f>
        <v>274251</v>
      </c>
      <c r="I58" s="9">
        <f>'nombre 2.5'!I58-'nombre 2.6'!I58</f>
        <v>268561</v>
      </c>
      <c r="J58" s="9">
        <f>'nombre 2.5'!J58-'nombre 2.6'!J58</f>
        <v>262324</v>
      </c>
      <c r="K58" s="9">
        <f>'nombre 2.5'!K58-'nombre 2.6'!K58</f>
        <v>256109</v>
      </c>
    </row>
    <row r="59" spans="1:11" ht="16.5" customHeight="1" x14ac:dyDescent="0.2">
      <c r="A59" s="5" t="s">
        <v>96</v>
      </c>
      <c r="B59" s="9">
        <f>'nombre 2.5'!B59-'nombre 2.6'!B59</f>
        <v>13480</v>
      </c>
      <c r="C59" s="9">
        <f>'nombre 2.5'!C59-'nombre 2.6'!C59</f>
        <v>13126</v>
      </c>
      <c r="D59" s="9">
        <f>'nombre 2.5'!D59-'nombre 2.6'!D59</f>
        <v>12993</v>
      </c>
      <c r="E59" s="9">
        <f>'nombre 2.5'!E59-'nombre 2.6'!E59</f>
        <v>12746</v>
      </c>
      <c r="F59" s="137">
        <f>'nombre 2.5'!F59-'nombre 2.6'!F59</f>
        <v>12641</v>
      </c>
      <c r="G59" s="10">
        <f>'nombre 2.5'!G59-'nombre 2.6'!G59</f>
        <v>13846</v>
      </c>
      <c r="H59" s="9">
        <f>'nombre 2.5'!H59-'nombre 2.6'!H59</f>
        <v>13482</v>
      </c>
      <c r="I59" s="9">
        <f>'nombre 2.5'!I59-'nombre 2.6'!I59</f>
        <v>13411</v>
      </c>
      <c r="J59" s="9">
        <f>'nombre 2.5'!J59-'nombre 2.6'!J59</f>
        <v>13100</v>
      </c>
      <c r="K59" s="9">
        <f>'nombre 2.5'!K59-'nombre 2.6'!K59</f>
        <v>12989</v>
      </c>
    </row>
    <row r="60" spans="1:11" ht="16.5" customHeight="1" x14ac:dyDescent="0.2">
      <c r="A60" s="5" t="s">
        <v>97</v>
      </c>
      <c r="B60" s="9">
        <f>'nombre 2.5'!B60-'nombre 2.6'!B60</f>
        <v>14759</v>
      </c>
      <c r="C60" s="9">
        <f>'nombre 2.5'!C60-'nombre 2.6'!C60</f>
        <v>14233</v>
      </c>
      <c r="D60" s="9">
        <f>'nombre 2.5'!D60-'nombre 2.6'!D60</f>
        <v>13651</v>
      </c>
      <c r="E60" s="9">
        <f>'nombre 2.5'!E60-'nombre 2.6'!E60</f>
        <v>13652</v>
      </c>
      <c r="F60" s="137">
        <f>'nombre 2.5'!F60-'nombre 2.6'!F60</f>
        <v>12879</v>
      </c>
      <c r="G60" s="10">
        <f>'nombre 2.5'!G60-'nombre 2.6'!G60</f>
        <v>15136</v>
      </c>
      <c r="H60" s="9">
        <f>'nombre 2.5'!H60-'nombre 2.6'!H60</f>
        <v>14701</v>
      </c>
      <c r="I60" s="9">
        <f>'nombre 2.5'!I60-'nombre 2.6'!I60</f>
        <v>14075</v>
      </c>
      <c r="J60" s="9">
        <f>'nombre 2.5'!J60-'nombre 2.6'!J60</f>
        <v>14138</v>
      </c>
      <c r="K60" s="9">
        <f>'nombre 2.5'!K60-'nombre 2.6'!K60</f>
        <v>13294</v>
      </c>
    </row>
    <row r="61" spans="1:11" ht="16.5" customHeight="1" x14ac:dyDescent="0.2">
      <c r="A61" s="5" t="s">
        <v>98</v>
      </c>
      <c r="B61" s="9">
        <f>'nombre 2.5'!B61-'nombre 2.6'!B61</f>
        <v>14047</v>
      </c>
      <c r="C61" s="9">
        <f>'nombre 2.5'!C61-'nombre 2.6'!C61</f>
        <v>13540</v>
      </c>
      <c r="D61" s="9">
        <f>'nombre 2.5'!D61-'nombre 2.6'!D61</f>
        <v>12913</v>
      </c>
      <c r="E61" s="9">
        <f>'nombre 2.5'!E61-'nombre 2.6'!E61</f>
        <v>12766</v>
      </c>
      <c r="F61" s="137">
        <f>'nombre 2.5'!F61-'nombre 2.6'!F61</f>
        <v>13055</v>
      </c>
      <c r="G61" s="10">
        <f>'nombre 2.5'!G61-'nombre 2.6'!G61</f>
        <v>14403</v>
      </c>
      <c r="H61" s="9">
        <f>'nombre 2.5'!H61-'nombre 2.6'!H61</f>
        <v>13814</v>
      </c>
      <c r="I61" s="9">
        <f>'nombre 2.5'!I61-'nombre 2.6'!I61</f>
        <v>13189</v>
      </c>
      <c r="J61" s="9">
        <f>'nombre 2.5'!J61-'nombre 2.6'!J61</f>
        <v>12983</v>
      </c>
      <c r="K61" s="9">
        <f>'nombre 2.5'!K61-'nombre 2.6'!K61</f>
        <v>13274</v>
      </c>
    </row>
    <row r="62" spans="1:11" ht="16.5" customHeight="1" x14ac:dyDescent="0.2">
      <c r="A62" s="5" t="s">
        <v>99</v>
      </c>
      <c r="B62" s="9">
        <f>'nombre 2.5'!B62-'nombre 2.6'!B62</f>
        <v>6529</v>
      </c>
      <c r="C62" s="9">
        <f>'nombre 2.5'!C62-'nombre 2.6'!C62</f>
        <v>6239</v>
      </c>
      <c r="D62" s="9">
        <f>'nombre 2.5'!D62-'nombre 2.6'!D62</f>
        <v>6123</v>
      </c>
      <c r="E62" s="9">
        <f>'nombre 2.5'!E62-'nombre 2.6'!E62</f>
        <v>6299</v>
      </c>
      <c r="F62" s="137">
        <f>'nombre 2.5'!F62-'nombre 2.6'!F62</f>
        <v>6023</v>
      </c>
      <c r="G62" s="10">
        <f>'nombre 2.5'!G62-'nombre 2.6'!G62</f>
        <v>6890</v>
      </c>
      <c r="H62" s="9">
        <f>'nombre 2.5'!H62-'nombre 2.6'!H62</f>
        <v>6622</v>
      </c>
      <c r="I62" s="9">
        <f>'nombre 2.5'!I62-'nombre 2.6'!I62</f>
        <v>6475</v>
      </c>
      <c r="J62" s="9">
        <f>'nombre 2.5'!J62-'nombre 2.6'!J62</f>
        <v>6612</v>
      </c>
      <c r="K62" s="9">
        <f>'nombre 2.5'!K62-'nombre 2.6'!K62</f>
        <v>6345</v>
      </c>
    </row>
    <row r="63" spans="1:11" ht="16.5" customHeight="1" x14ac:dyDescent="0.2">
      <c r="A63" s="5" t="s">
        <v>100</v>
      </c>
      <c r="B63" s="9">
        <f>'nombre 2.5'!B63-'nombre 2.6'!B63</f>
        <v>24944</v>
      </c>
      <c r="C63" s="9">
        <f>'nombre 2.5'!C63-'nombre 2.6'!C63</f>
        <v>25450</v>
      </c>
      <c r="D63" s="9">
        <f>'nombre 2.5'!D63-'nombre 2.6'!D63</f>
        <v>26275</v>
      </c>
      <c r="E63" s="9">
        <f>'nombre 2.5'!E63-'nombre 2.6'!E63</f>
        <v>26528</v>
      </c>
      <c r="F63" s="137">
        <f>'nombre 2.5'!F63-'nombre 2.6'!F63</f>
        <v>26614</v>
      </c>
      <c r="G63" s="10">
        <f>'nombre 2.5'!G63-'nombre 2.6'!G63</f>
        <v>25364</v>
      </c>
      <c r="H63" s="9">
        <f>'nombre 2.5'!H63-'nombre 2.6'!H63</f>
        <v>25894</v>
      </c>
      <c r="I63" s="9">
        <f>'nombre 2.5'!I63-'nombre 2.6'!I63</f>
        <v>26655</v>
      </c>
      <c r="J63" s="9">
        <f>'nombre 2.5'!J63-'nombre 2.6'!J63</f>
        <v>27024</v>
      </c>
      <c r="K63" s="9">
        <f>'nombre 2.5'!K63-'nombre 2.6'!K63</f>
        <v>27068</v>
      </c>
    </row>
    <row r="64" spans="1:11" ht="16.5" customHeight="1" x14ac:dyDescent="0.2">
      <c r="A64" s="1" t="s">
        <v>102</v>
      </c>
      <c r="B64" s="149">
        <f>'nombre 2.5'!B64-'nombre 2.6'!B64</f>
        <v>3197326</v>
      </c>
      <c r="C64" s="149">
        <f>'nombre 2.5'!C64-'nombre 2.6'!C64</f>
        <v>3114399</v>
      </c>
      <c r="D64" s="149">
        <f>'nombre 2.5'!D64-'nombre 2.6'!D64</f>
        <v>3030402</v>
      </c>
      <c r="E64" s="149">
        <f>'nombre 2.5'!E64-'nombre 2.6'!E64</f>
        <v>2934200</v>
      </c>
      <c r="F64" s="150">
        <f>SUM(F38:F63)</f>
        <v>2856230</v>
      </c>
      <c r="G64" s="152">
        <f>'nombre 2.5'!G64-'nombre 2.6'!G64</f>
        <v>3268194</v>
      </c>
      <c r="H64" s="149">
        <f>'nombre 2.5'!H64-'nombre 2.6'!H64</f>
        <v>3178811</v>
      </c>
      <c r="I64" s="149">
        <f>'nombre 2.5'!I64-'nombre 2.6'!I64</f>
        <v>3090120</v>
      </c>
      <c r="J64" s="149">
        <f>'nombre 2.5'!J64-'nombre 2.6'!J64</f>
        <v>2988830</v>
      </c>
      <c r="K64" s="152">
        <f>SUM(K38:K63)</f>
        <v>2908050</v>
      </c>
    </row>
    <row r="65" spans="1:1" ht="16.5" customHeight="1" x14ac:dyDescent="0.2"/>
    <row r="66" spans="1:1" ht="16.5" customHeight="1" x14ac:dyDescent="0.2"/>
    <row r="67" spans="1:1" x14ac:dyDescent="0.2">
      <c r="A67" s="75"/>
    </row>
    <row r="68" spans="1:1" x14ac:dyDescent="0.2">
      <c r="A68" s="75"/>
    </row>
    <row r="69" spans="1:1" x14ac:dyDescent="0.2">
      <c r="A69" s="75"/>
    </row>
    <row r="70" spans="1:1" x14ac:dyDescent="0.2">
      <c r="A70" s="75"/>
    </row>
    <row r="71" spans="1:1" x14ac:dyDescent="0.2">
      <c r="A71" s="75"/>
    </row>
  </sheetData>
  <mergeCells count="6">
    <mergeCell ref="B36:F36"/>
    <mergeCell ref="G36:K36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A3" sqref="A3"/>
    </sheetView>
  </sheetViews>
  <sheetFormatPr baseColWidth="10" defaultRowHeight="11.25" x14ac:dyDescent="0.2"/>
  <cols>
    <col min="1" max="1" width="41.7109375" style="88" customWidth="1"/>
    <col min="2" max="2" width="38.7109375" style="88" customWidth="1"/>
    <col min="3" max="4" width="15.7109375" style="88" customWidth="1"/>
    <col min="5" max="16384" width="11.42578125" style="88"/>
  </cols>
  <sheetData>
    <row r="1" spans="1:10" ht="13.5" customHeight="1" x14ac:dyDescent="0.2">
      <c r="A1" s="213" t="s">
        <v>7</v>
      </c>
      <c r="B1" s="213"/>
      <c r="C1" s="213"/>
      <c r="D1" s="213"/>
      <c r="E1" s="87"/>
      <c r="F1" s="87"/>
      <c r="G1" s="87"/>
      <c r="H1" s="87"/>
      <c r="I1" s="87"/>
    </row>
    <row r="2" spans="1:10" ht="13.5" customHeight="1" x14ac:dyDescent="0.2">
      <c r="A2" s="214" t="s">
        <v>639</v>
      </c>
      <c r="B2" s="214"/>
      <c r="C2" s="214"/>
      <c r="D2" s="214"/>
      <c r="E2" s="89"/>
      <c r="F2" s="89"/>
      <c r="G2" s="89"/>
      <c r="H2" s="89"/>
      <c r="I2" s="89"/>
    </row>
    <row r="3" spans="1:10" ht="13.5" customHeight="1" x14ac:dyDescent="0.2">
      <c r="A3" s="89"/>
      <c r="B3" s="87"/>
      <c r="C3" s="87"/>
      <c r="D3" s="87"/>
      <c r="E3" s="87"/>
      <c r="F3" s="87"/>
      <c r="G3" s="87"/>
      <c r="H3" s="87"/>
      <c r="I3" s="87"/>
      <c r="J3" s="87"/>
    </row>
    <row r="4" spans="1:10" s="92" customFormat="1" ht="16.5" customHeight="1" x14ac:dyDescent="0.2">
      <c r="A4" s="90" t="s">
        <v>8</v>
      </c>
      <c r="B4" s="91" t="s">
        <v>9</v>
      </c>
      <c r="C4" s="91" t="s">
        <v>10</v>
      </c>
    </row>
    <row r="5" spans="1:10" s="92" customFormat="1" ht="16.5" customHeight="1" x14ac:dyDescent="0.2">
      <c r="A5" s="77" t="s">
        <v>101</v>
      </c>
      <c r="B5" s="78">
        <v>2</v>
      </c>
      <c r="C5" s="79">
        <v>7.1134126953076372E-7</v>
      </c>
    </row>
    <row r="6" spans="1:10" ht="16.5" customHeight="1" x14ac:dyDescent="0.2">
      <c r="A6" s="77" t="s">
        <v>11</v>
      </c>
      <c r="B6" s="80">
        <v>963</v>
      </c>
      <c r="C6" s="79">
        <v>3.4251082127906274E-4</v>
      </c>
    </row>
    <row r="7" spans="1:10" ht="16.5" customHeight="1" x14ac:dyDescent="0.2">
      <c r="A7" s="77" t="s">
        <v>12</v>
      </c>
      <c r="B7" s="80">
        <v>4128</v>
      </c>
      <c r="C7" s="79">
        <v>1.4682083803114964E-3</v>
      </c>
    </row>
    <row r="8" spans="1:10" ht="16.5" customHeight="1" x14ac:dyDescent="0.2">
      <c r="A8" s="77" t="s">
        <v>13</v>
      </c>
      <c r="B8" s="18">
        <v>2805677</v>
      </c>
      <c r="C8" s="79">
        <v>0.99789691953663229</v>
      </c>
      <c r="E8" s="93"/>
    </row>
    <row r="9" spans="1:10" ht="16.5" customHeight="1" x14ac:dyDescent="0.2">
      <c r="A9" s="77" t="s">
        <v>14</v>
      </c>
      <c r="B9" s="80">
        <v>820</v>
      </c>
      <c r="C9" s="79">
        <v>2.9164992050761311E-4</v>
      </c>
    </row>
    <row r="10" spans="1:10" ht="16.5" customHeight="1" x14ac:dyDescent="0.2">
      <c r="A10" s="90" t="s">
        <v>15</v>
      </c>
      <c r="B10" s="81">
        <v>2811590</v>
      </c>
      <c r="C10" s="82">
        <v>1</v>
      </c>
    </row>
    <row r="11" spans="1:10" ht="13.5" customHeight="1" x14ac:dyDescent="0.2"/>
    <row r="12" spans="1:10" ht="13.5" customHeight="1" x14ac:dyDescent="0.2"/>
    <row r="13" spans="1:10" s="92" customFormat="1" ht="16.5" customHeight="1" x14ac:dyDescent="0.2">
      <c r="A13" s="90" t="s">
        <v>8</v>
      </c>
      <c r="B13" s="91" t="s">
        <v>16</v>
      </c>
      <c r="C13" s="91" t="s">
        <v>9</v>
      </c>
      <c r="D13" s="91" t="s">
        <v>10</v>
      </c>
    </row>
    <row r="14" spans="1:10" s="92" customFormat="1" ht="16.5" customHeight="1" x14ac:dyDescent="0.2">
      <c r="A14" s="217" t="s">
        <v>101</v>
      </c>
      <c r="B14" s="83" t="s">
        <v>17</v>
      </c>
      <c r="C14" s="78">
        <v>1</v>
      </c>
      <c r="D14" s="79">
        <v>1.4238929232521716E-4</v>
      </c>
    </row>
    <row r="15" spans="1:10" s="92" customFormat="1" ht="16.5" customHeight="1" x14ac:dyDescent="0.2">
      <c r="A15" s="217"/>
      <c r="B15" s="83" t="s">
        <v>18</v>
      </c>
      <c r="C15" s="78">
        <v>1</v>
      </c>
      <c r="D15" s="79">
        <v>1.4238929232521716E-4</v>
      </c>
    </row>
    <row r="16" spans="1:10" ht="16.5" customHeight="1" x14ac:dyDescent="0.2">
      <c r="A16" s="216" t="s">
        <v>11</v>
      </c>
      <c r="B16" s="17" t="s">
        <v>18</v>
      </c>
      <c r="C16" s="18">
        <v>578</v>
      </c>
      <c r="D16" s="79">
        <v>8.2301010963975504E-2</v>
      </c>
    </row>
    <row r="17" spans="1:4" ht="16.5" customHeight="1" x14ac:dyDescent="0.2">
      <c r="A17" s="216"/>
      <c r="B17" s="17" t="s">
        <v>19</v>
      </c>
      <c r="C17" s="18">
        <v>164</v>
      </c>
      <c r="D17" s="79">
        <v>2.3351843941335611E-2</v>
      </c>
    </row>
    <row r="18" spans="1:4" ht="16.5" customHeight="1" x14ac:dyDescent="0.2">
      <c r="A18" s="216"/>
      <c r="B18" s="17" t="s">
        <v>20</v>
      </c>
      <c r="C18" s="18">
        <v>132</v>
      </c>
      <c r="D18" s="79">
        <v>1.8795386586928663E-2</v>
      </c>
    </row>
    <row r="19" spans="1:4" ht="16.5" customHeight="1" x14ac:dyDescent="0.2">
      <c r="A19" s="216"/>
      <c r="B19" s="17" t="s">
        <v>21</v>
      </c>
      <c r="C19" s="18">
        <v>89</v>
      </c>
      <c r="D19" s="79">
        <v>1.2672647016944327E-2</v>
      </c>
    </row>
    <row r="20" spans="1:4" ht="16.5" customHeight="1" x14ac:dyDescent="0.2">
      <c r="A20" s="216" t="s">
        <v>12</v>
      </c>
      <c r="B20" s="17" t="s">
        <v>17</v>
      </c>
      <c r="C20" s="18">
        <v>2387</v>
      </c>
      <c r="D20" s="79">
        <v>0.33988324078029331</v>
      </c>
    </row>
    <row r="21" spans="1:4" ht="16.5" customHeight="1" x14ac:dyDescent="0.2">
      <c r="A21" s="216"/>
      <c r="B21" s="17" t="s">
        <v>18</v>
      </c>
      <c r="C21" s="18">
        <v>921</v>
      </c>
      <c r="D21" s="79">
        <v>0.13114053823152499</v>
      </c>
    </row>
    <row r="22" spans="1:4" ht="16.5" customHeight="1" x14ac:dyDescent="0.2">
      <c r="A22" s="216"/>
      <c r="B22" s="17" t="s">
        <v>19</v>
      </c>
      <c r="C22" s="18">
        <v>160</v>
      </c>
      <c r="D22" s="79">
        <v>2.2782286772034744E-2</v>
      </c>
    </row>
    <row r="23" spans="1:4" ht="16.5" customHeight="1" x14ac:dyDescent="0.2">
      <c r="A23" s="216"/>
      <c r="B23" s="17" t="s">
        <v>20</v>
      </c>
      <c r="C23" s="18">
        <v>191</v>
      </c>
      <c r="D23" s="79">
        <v>2.7196354834116473E-2</v>
      </c>
    </row>
    <row r="24" spans="1:4" ht="16.5" customHeight="1" x14ac:dyDescent="0.2">
      <c r="A24" s="216"/>
      <c r="B24" s="17" t="s">
        <v>21</v>
      </c>
      <c r="C24" s="18">
        <v>469</v>
      </c>
      <c r="D24" s="79">
        <v>6.6780578100526844E-2</v>
      </c>
    </row>
    <row r="25" spans="1:4" ht="16.5" customHeight="1" x14ac:dyDescent="0.2">
      <c r="A25" s="217" t="s">
        <v>13</v>
      </c>
      <c r="B25" s="17" t="s">
        <v>22</v>
      </c>
      <c r="C25" s="18">
        <v>1110</v>
      </c>
      <c r="D25" s="79">
        <v>0.15805211448099102</v>
      </c>
    </row>
    <row r="26" spans="1:4" ht="16.5" customHeight="1" x14ac:dyDescent="0.2">
      <c r="A26" s="217"/>
      <c r="B26" s="17" t="s">
        <v>23</v>
      </c>
      <c r="C26" s="18">
        <v>2804567</v>
      </c>
      <c r="D26" s="84" t="s">
        <v>645</v>
      </c>
    </row>
    <row r="27" spans="1:4" ht="16.5" customHeight="1" x14ac:dyDescent="0.2">
      <c r="A27" s="85" t="s">
        <v>14</v>
      </c>
      <c r="B27" s="17" t="s">
        <v>23</v>
      </c>
      <c r="C27" s="18">
        <v>820</v>
      </c>
      <c r="D27" s="86">
        <v>0.11675921970667806</v>
      </c>
    </row>
    <row r="28" spans="1:4" ht="16.5" customHeight="1" x14ac:dyDescent="0.2">
      <c r="A28" s="215" t="s">
        <v>73</v>
      </c>
      <c r="B28" s="215"/>
      <c r="C28" s="81">
        <v>7023</v>
      </c>
      <c r="D28" s="82">
        <v>1</v>
      </c>
    </row>
    <row r="29" spans="1:4" ht="13.5" customHeight="1" x14ac:dyDescent="0.2">
      <c r="A29" s="88" t="s">
        <v>24</v>
      </c>
      <c r="C29" s="93"/>
    </row>
    <row r="31" spans="1:4" x14ac:dyDescent="0.2">
      <c r="C31" s="93"/>
    </row>
  </sheetData>
  <mergeCells count="7">
    <mergeCell ref="A1:D1"/>
    <mergeCell ref="A2:D2"/>
    <mergeCell ref="A28:B28"/>
    <mergeCell ref="A20:A24"/>
    <mergeCell ref="A16:A19"/>
    <mergeCell ref="A25:A26"/>
    <mergeCell ref="A14:A15"/>
  </mergeCells>
  <phoneticPr fontId="3" type="noConversion"/>
  <pageMargins left="0.15748031496062992" right="0.15748031496062992" top="1.1417322834645669" bottom="0.43307086614173229" header="0.19685039370078741" footer="0.19685039370078741"/>
  <pageSetup paperSize="9" scale="80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W65"/>
  <sheetViews>
    <sheetView zoomScaleNormal="100" workbookViewId="0">
      <selection activeCell="A3" sqref="A3"/>
    </sheetView>
  </sheetViews>
  <sheetFormatPr baseColWidth="10" defaultColWidth="9.140625" defaultRowHeight="11.25" x14ac:dyDescent="0.2"/>
  <cols>
    <col min="1" max="1" width="26.7109375" style="37" customWidth="1"/>
    <col min="2" max="2" width="7.7109375" style="38" customWidth="1"/>
    <col min="3" max="3" width="7.7109375" style="36" customWidth="1"/>
    <col min="4" max="11" width="7.7109375" style="22" customWidth="1"/>
    <col min="12" max="12" width="8.7109375" style="22" customWidth="1"/>
    <col min="13" max="13" width="34.7109375" style="22" customWidth="1"/>
    <col min="14" max="23" width="7.7109375" style="22" customWidth="1"/>
    <col min="24" max="16384" width="9.140625" style="22"/>
  </cols>
  <sheetData>
    <row r="1" spans="1:23" ht="13.5" customHeight="1" x14ac:dyDescent="0.2">
      <c r="A1" s="184" t="s">
        <v>601</v>
      </c>
      <c r="B1" s="184"/>
      <c r="C1" s="184"/>
      <c r="D1" s="184"/>
      <c r="E1" s="184"/>
      <c r="F1" s="184"/>
      <c r="G1" s="184"/>
      <c r="H1" s="184"/>
      <c r="I1" s="184"/>
    </row>
    <row r="2" spans="1:23" ht="13.5" customHeight="1" x14ac:dyDescent="0.2">
      <c r="A2" s="185" t="s">
        <v>3</v>
      </c>
      <c r="B2" s="185"/>
      <c r="C2" s="185"/>
      <c r="D2" s="185"/>
      <c r="E2" s="185"/>
      <c r="F2" s="185"/>
      <c r="G2" s="185"/>
      <c r="H2" s="185"/>
      <c r="I2" s="185"/>
    </row>
    <row r="3" spans="1:23" ht="16.5" customHeight="1" x14ac:dyDescent="0.2">
      <c r="A3" s="22"/>
      <c r="B3" s="22"/>
    </row>
    <row r="4" spans="1:23" ht="16.5" customHeight="1" x14ac:dyDescent="0.2">
      <c r="A4" s="116" t="s">
        <v>132</v>
      </c>
      <c r="M4" s="116" t="s">
        <v>132</v>
      </c>
      <c r="O4" s="36"/>
    </row>
    <row r="5" spans="1:23" s="23" customFormat="1" ht="16.5" customHeight="1" x14ac:dyDescent="0.2">
      <c r="A5" s="186" t="s">
        <v>614</v>
      </c>
      <c r="B5" s="182">
        <v>2012</v>
      </c>
      <c r="C5" s="183"/>
      <c r="D5" s="182">
        <v>2013</v>
      </c>
      <c r="E5" s="183"/>
      <c r="F5" s="182">
        <v>2014</v>
      </c>
      <c r="G5" s="183"/>
      <c r="H5" s="182">
        <v>2015</v>
      </c>
      <c r="I5" s="183"/>
      <c r="J5" s="182">
        <v>2016</v>
      </c>
      <c r="K5" s="183"/>
      <c r="M5" s="186" t="s">
        <v>615</v>
      </c>
      <c r="N5" s="182">
        <v>2012</v>
      </c>
      <c r="O5" s="183"/>
      <c r="P5" s="182">
        <v>2013</v>
      </c>
      <c r="Q5" s="183"/>
      <c r="R5" s="182">
        <v>2014</v>
      </c>
      <c r="S5" s="183"/>
      <c r="T5" s="182">
        <v>2015</v>
      </c>
      <c r="U5" s="183"/>
      <c r="V5" s="182">
        <v>2016</v>
      </c>
      <c r="W5" s="183"/>
    </row>
    <row r="6" spans="1:23" s="24" customFormat="1" ht="23.25" customHeight="1" x14ac:dyDescent="0.2">
      <c r="A6" s="187"/>
      <c r="B6" s="4" t="s">
        <v>1</v>
      </c>
      <c r="C6" s="4" t="s">
        <v>2</v>
      </c>
      <c r="D6" s="4" t="s">
        <v>1</v>
      </c>
      <c r="E6" s="4" t="s">
        <v>2</v>
      </c>
      <c r="F6" s="4" t="s">
        <v>1</v>
      </c>
      <c r="G6" s="4" t="s">
        <v>2</v>
      </c>
      <c r="H6" s="4" t="s">
        <v>1</v>
      </c>
      <c r="I6" s="4" t="s">
        <v>2</v>
      </c>
      <c r="J6" s="4" t="s">
        <v>1</v>
      </c>
      <c r="K6" s="4" t="s">
        <v>2</v>
      </c>
      <c r="M6" s="187"/>
      <c r="N6" s="4" t="s">
        <v>1</v>
      </c>
      <c r="O6" s="4" t="s">
        <v>2</v>
      </c>
      <c r="P6" s="4" t="s">
        <v>1</v>
      </c>
      <c r="Q6" s="4" t="s">
        <v>2</v>
      </c>
      <c r="R6" s="4" t="s">
        <v>1</v>
      </c>
      <c r="S6" s="4" t="s">
        <v>2</v>
      </c>
      <c r="T6" s="4" t="s">
        <v>1</v>
      </c>
      <c r="U6" s="4" t="s">
        <v>2</v>
      </c>
      <c r="V6" s="4" t="s">
        <v>1</v>
      </c>
      <c r="W6" s="4" t="s">
        <v>2</v>
      </c>
    </row>
    <row r="7" spans="1:23" ht="16.5" customHeight="1" x14ac:dyDescent="0.2">
      <c r="A7" s="25" t="s">
        <v>75</v>
      </c>
      <c r="B7" s="26" t="s">
        <v>646</v>
      </c>
      <c r="C7" s="26" t="s">
        <v>647</v>
      </c>
      <c r="D7" s="27" t="s">
        <v>648</v>
      </c>
      <c r="E7" s="27" t="s">
        <v>649</v>
      </c>
      <c r="F7" s="27" t="s">
        <v>650</v>
      </c>
      <c r="G7" s="27" t="s">
        <v>651</v>
      </c>
      <c r="H7" s="27" t="s">
        <v>652</v>
      </c>
      <c r="I7" s="27" t="s">
        <v>653</v>
      </c>
      <c r="J7" s="27" t="s">
        <v>654</v>
      </c>
      <c r="K7" s="27" t="s">
        <v>655</v>
      </c>
      <c r="M7" s="25" t="s">
        <v>75</v>
      </c>
      <c r="N7" s="26">
        <v>71.171843353998085</v>
      </c>
      <c r="O7" s="26">
        <v>77.487192126921812</v>
      </c>
      <c r="P7" s="27">
        <v>71.559323575399745</v>
      </c>
      <c r="Q7" s="27">
        <v>78.017124455384234</v>
      </c>
      <c r="R7" s="27">
        <v>72.682594834206867</v>
      </c>
      <c r="S7" s="27">
        <v>79.36429109190496</v>
      </c>
      <c r="T7" s="27">
        <v>72.533695568835995</v>
      </c>
      <c r="U7" s="27">
        <v>79.325888444910461</v>
      </c>
      <c r="V7" s="27">
        <v>73.322987653780999</v>
      </c>
      <c r="W7" s="27">
        <v>80.235064815241074</v>
      </c>
    </row>
    <row r="8" spans="1:23" ht="16.5" customHeight="1" x14ac:dyDescent="0.2">
      <c r="A8" s="25" t="s">
        <v>76</v>
      </c>
      <c r="B8" s="26" t="s">
        <v>656</v>
      </c>
      <c r="C8" s="26" t="s">
        <v>657</v>
      </c>
      <c r="D8" s="27" t="s">
        <v>658</v>
      </c>
      <c r="E8" s="27" t="s">
        <v>659</v>
      </c>
      <c r="F8" s="27" t="s">
        <v>660</v>
      </c>
      <c r="G8" s="27" t="s">
        <v>661</v>
      </c>
      <c r="H8" s="27" t="s">
        <v>662</v>
      </c>
      <c r="I8" s="27" t="s">
        <v>663</v>
      </c>
      <c r="J8" s="27" t="s">
        <v>664</v>
      </c>
      <c r="K8" s="27" t="s">
        <v>665</v>
      </c>
      <c r="M8" s="25" t="s">
        <v>605</v>
      </c>
      <c r="N8" s="26">
        <v>82.052698407220248</v>
      </c>
      <c r="O8" s="26">
        <v>78.853832569297893</v>
      </c>
      <c r="P8" s="27">
        <v>80.900719648350886</v>
      </c>
      <c r="Q8" s="27">
        <v>77.654866871793871</v>
      </c>
      <c r="R8" s="27">
        <v>82.266279540408433</v>
      </c>
      <c r="S8" s="27">
        <v>78.902823306230886</v>
      </c>
      <c r="T8" s="27">
        <v>82.000038109891307</v>
      </c>
      <c r="U8" s="27">
        <v>78.588264181910674</v>
      </c>
      <c r="V8" s="27">
        <v>83.368206313590022</v>
      </c>
      <c r="W8" s="27">
        <v>79.948677357989439</v>
      </c>
    </row>
    <row r="9" spans="1:23" ht="16.5" customHeight="1" x14ac:dyDescent="0.2">
      <c r="A9" s="25" t="s">
        <v>77</v>
      </c>
      <c r="B9" s="26" t="s">
        <v>666</v>
      </c>
      <c r="C9" s="26" t="s">
        <v>667</v>
      </c>
      <c r="D9" s="27" t="s">
        <v>668</v>
      </c>
      <c r="E9" s="27" t="s">
        <v>669</v>
      </c>
      <c r="F9" s="27" t="s">
        <v>670</v>
      </c>
      <c r="G9" s="27" t="s">
        <v>671</v>
      </c>
      <c r="H9" s="27" t="s">
        <v>670</v>
      </c>
      <c r="I9" s="27" t="s">
        <v>657</v>
      </c>
      <c r="J9" s="27" t="s">
        <v>672</v>
      </c>
      <c r="K9" s="27" t="s">
        <v>673</v>
      </c>
      <c r="M9" s="25" t="s">
        <v>606</v>
      </c>
      <c r="N9" s="26">
        <v>85.265084272217777</v>
      </c>
      <c r="O9" s="26">
        <v>81.674599190362827</v>
      </c>
      <c r="P9" s="27">
        <v>85.772721734784525</v>
      </c>
      <c r="Q9" s="27">
        <v>82.053222676056919</v>
      </c>
      <c r="R9" s="27">
        <v>86.423698892976361</v>
      </c>
      <c r="S9" s="27">
        <v>82.63298389926446</v>
      </c>
      <c r="T9" s="27">
        <v>86.106313138584696</v>
      </c>
      <c r="U9" s="27">
        <v>82.123976691995892</v>
      </c>
      <c r="V9" s="27">
        <v>88.218771943505558</v>
      </c>
      <c r="W9" s="27">
        <v>84.024626608830332</v>
      </c>
    </row>
    <row r="10" spans="1:23" ht="16.5" customHeight="1" x14ac:dyDescent="0.2">
      <c r="A10" s="25" t="s">
        <v>78</v>
      </c>
      <c r="B10" s="26" t="s">
        <v>674</v>
      </c>
      <c r="C10" s="26" t="s">
        <v>675</v>
      </c>
      <c r="D10" s="27" t="s">
        <v>676</v>
      </c>
      <c r="E10" s="27" t="s">
        <v>677</v>
      </c>
      <c r="F10" s="27" t="s">
        <v>678</v>
      </c>
      <c r="G10" s="27" t="s">
        <v>672</v>
      </c>
      <c r="H10" s="27" t="s">
        <v>679</v>
      </c>
      <c r="I10" s="27" t="s">
        <v>671</v>
      </c>
      <c r="J10" s="27" t="s">
        <v>665</v>
      </c>
      <c r="K10" s="27" t="s">
        <v>680</v>
      </c>
      <c r="M10" s="25" t="s">
        <v>607</v>
      </c>
      <c r="N10" s="26">
        <v>81.790615241650741</v>
      </c>
      <c r="O10" s="26">
        <v>80.831179092979141</v>
      </c>
      <c r="P10" s="27">
        <v>82.059364249636914</v>
      </c>
      <c r="Q10" s="27">
        <v>80.942981011440267</v>
      </c>
      <c r="R10" s="27">
        <v>83.650267922327487</v>
      </c>
      <c r="S10" s="27">
        <v>82.479205394497598</v>
      </c>
      <c r="T10" s="27">
        <v>83.906688090613059</v>
      </c>
      <c r="U10" s="27">
        <v>82.598283658012988</v>
      </c>
      <c r="V10" s="27">
        <v>85.063608387595181</v>
      </c>
      <c r="W10" s="27">
        <v>83.688875763646379</v>
      </c>
    </row>
    <row r="11" spans="1:23" ht="16.5" customHeight="1" x14ac:dyDescent="0.2">
      <c r="A11" s="25" t="s">
        <v>79</v>
      </c>
      <c r="B11" s="26" t="s">
        <v>681</v>
      </c>
      <c r="C11" s="26" t="s">
        <v>682</v>
      </c>
      <c r="D11" s="27" t="s">
        <v>683</v>
      </c>
      <c r="E11" s="27" t="s">
        <v>684</v>
      </c>
      <c r="F11" s="27" t="s">
        <v>685</v>
      </c>
      <c r="G11" s="27" t="s">
        <v>682</v>
      </c>
      <c r="H11" s="27" t="s">
        <v>670</v>
      </c>
      <c r="I11" s="27" t="s">
        <v>686</v>
      </c>
      <c r="J11" s="27" t="s">
        <v>667</v>
      </c>
      <c r="K11" s="27" t="s">
        <v>687</v>
      </c>
      <c r="M11" s="25" t="s">
        <v>608</v>
      </c>
      <c r="N11" s="26">
        <v>83.781776612391653</v>
      </c>
      <c r="O11" s="26">
        <v>87.147784681913024</v>
      </c>
      <c r="P11" s="27">
        <v>83.250477754829134</v>
      </c>
      <c r="Q11" s="27">
        <v>86.651196136397033</v>
      </c>
      <c r="R11" s="27">
        <v>85.038450733605956</v>
      </c>
      <c r="S11" s="27">
        <v>88.572432718157373</v>
      </c>
      <c r="T11" s="27">
        <v>85.436873098555481</v>
      </c>
      <c r="U11" s="27">
        <v>89.076166642161596</v>
      </c>
      <c r="V11" s="27">
        <v>86.164262133715027</v>
      </c>
      <c r="W11" s="27">
        <v>89.906218801898348</v>
      </c>
    </row>
    <row r="12" spans="1:23" ht="16.5" customHeight="1" x14ac:dyDescent="0.2">
      <c r="A12" s="25" t="s">
        <v>80</v>
      </c>
      <c r="B12" s="26" t="s">
        <v>688</v>
      </c>
      <c r="C12" s="26" t="s">
        <v>689</v>
      </c>
      <c r="D12" s="27" t="s">
        <v>690</v>
      </c>
      <c r="E12" s="27" t="s">
        <v>691</v>
      </c>
      <c r="F12" s="27" t="s">
        <v>692</v>
      </c>
      <c r="G12" s="27" t="s">
        <v>693</v>
      </c>
      <c r="H12" s="27" t="s">
        <v>692</v>
      </c>
      <c r="I12" s="27" t="s">
        <v>694</v>
      </c>
      <c r="J12" s="27" t="s">
        <v>692</v>
      </c>
      <c r="K12" s="27" t="s">
        <v>695</v>
      </c>
      <c r="M12" s="25" t="s">
        <v>609</v>
      </c>
      <c r="N12" s="26">
        <v>84.362488946683257</v>
      </c>
      <c r="O12" s="26">
        <v>84.396095666065108</v>
      </c>
      <c r="P12" s="27">
        <v>84.097139613296648</v>
      </c>
      <c r="Q12" s="27">
        <v>84.005893844575667</v>
      </c>
      <c r="R12" s="27">
        <v>85.229741455823586</v>
      </c>
      <c r="S12" s="27">
        <v>85.059622712742069</v>
      </c>
      <c r="T12" s="27">
        <v>85.588939389692143</v>
      </c>
      <c r="U12" s="27">
        <v>85.285552853633348</v>
      </c>
      <c r="V12" s="27">
        <v>86.953891742856484</v>
      </c>
      <c r="W12" s="27">
        <v>86.550813126162637</v>
      </c>
    </row>
    <row r="13" spans="1:23" ht="16.5" customHeight="1" x14ac:dyDescent="0.2">
      <c r="A13" s="25" t="s">
        <v>81</v>
      </c>
      <c r="B13" s="26" t="s">
        <v>696</v>
      </c>
      <c r="C13" s="26" t="s">
        <v>697</v>
      </c>
      <c r="D13" s="27" t="s">
        <v>698</v>
      </c>
      <c r="E13" s="27" t="s">
        <v>699</v>
      </c>
      <c r="F13" s="27" t="s">
        <v>700</v>
      </c>
      <c r="G13" s="27" t="s">
        <v>688</v>
      </c>
      <c r="H13" s="27" t="s">
        <v>701</v>
      </c>
      <c r="I13" s="27" t="s">
        <v>667</v>
      </c>
      <c r="J13" s="27" t="s">
        <v>702</v>
      </c>
      <c r="K13" s="27" t="s">
        <v>703</v>
      </c>
      <c r="M13" s="25" t="s">
        <v>86</v>
      </c>
      <c r="N13" s="26">
        <v>86.521590847202759</v>
      </c>
      <c r="O13" s="26">
        <v>85.982019827038627</v>
      </c>
      <c r="P13" s="27">
        <v>87.127783509377522</v>
      </c>
      <c r="Q13" s="27">
        <v>86.655801909217246</v>
      </c>
      <c r="R13" s="27">
        <v>88.490999870058062</v>
      </c>
      <c r="S13" s="27">
        <v>88.074898686525799</v>
      </c>
      <c r="T13" s="27">
        <v>89.610833762194034</v>
      </c>
      <c r="U13" s="27">
        <v>89.192464890425924</v>
      </c>
      <c r="V13" s="27">
        <v>91.261511967610858</v>
      </c>
      <c r="W13" s="27">
        <v>90.886512969702395</v>
      </c>
    </row>
    <row r="14" spans="1:23" ht="16.5" customHeight="1" x14ac:dyDescent="0.2">
      <c r="A14" s="25" t="s">
        <v>82</v>
      </c>
      <c r="B14" s="26" t="s">
        <v>703</v>
      </c>
      <c r="C14" s="26" t="s">
        <v>704</v>
      </c>
      <c r="D14" s="27" t="s">
        <v>661</v>
      </c>
      <c r="E14" s="27" t="s">
        <v>705</v>
      </c>
      <c r="F14" s="27" t="s">
        <v>706</v>
      </c>
      <c r="G14" s="27" t="s">
        <v>707</v>
      </c>
      <c r="H14" s="27" t="s">
        <v>708</v>
      </c>
      <c r="I14" s="27" t="s">
        <v>709</v>
      </c>
      <c r="J14" s="27" t="s">
        <v>710</v>
      </c>
      <c r="K14" s="27" t="s">
        <v>711</v>
      </c>
      <c r="M14" s="25" t="s">
        <v>87</v>
      </c>
      <c r="N14" s="26">
        <v>81.583187104489213</v>
      </c>
      <c r="O14" s="26">
        <v>78.829819713849702</v>
      </c>
      <c r="P14" s="27">
        <v>81.457109852888635</v>
      </c>
      <c r="Q14" s="27">
        <v>78.70113037776342</v>
      </c>
      <c r="R14" s="27">
        <v>82.03245068034721</v>
      </c>
      <c r="S14" s="27">
        <v>79.179110086001941</v>
      </c>
      <c r="T14" s="27">
        <v>82.482101029627813</v>
      </c>
      <c r="U14" s="27">
        <v>79.578273775157555</v>
      </c>
      <c r="V14" s="27">
        <v>83.516987263709382</v>
      </c>
      <c r="W14" s="27">
        <v>80.548623128215453</v>
      </c>
    </row>
    <row r="15" spans="1:23" ht="16.5" customHeight="1" x14ac:dyDescent="0.2">
      <c r="A15" s="25" t="s">
        <v>83</v>
      </c>
      <c r="B15" s="26" t="s">
        <v>656</v>
      </c>
      <c r="C15" s="26" t="s">
        <v>658</v>
      </c>
      <c r="D15" s="27" t="s">
        <v>658</v>
      </c>
      <c r="E15" s="27" t="s">
        <v>712</v>
      </c>
      <c r="F15" s="27" t="s">
        <v>680</v>
      </c>
      <c r="G15" s="27" t="s">
        <v>713</v>
      </c>
      <c r="H15" s="27" t="s">
        <v>714</v>
      </c>
      <c r="I15" s="27" t="s">
        <v>664</v>
      </c>
      <c r="J15" s="27" t="s">
        <v>715</v>
      </c>
      <c r="K15" s="27" t="s">
        <v>710</v>
      </c>
      <c r="M15" s="25" t="s">
        <v>610</v>
      </c>
      <c r="N15" s="26">
        <v>91.258939966008754</v>
      </c>
      <c r="O15" s="26">
        <v>85.14532444663854</v>
      </c>
      <c r="P15" s="27">
        <v>91.821114536309864</v>
      </c>
      <c r="Q15" s="27">
        <v>85.707186848237029</v>
      </c>
      <c r="R15" s="27">
        <v>92.562868028022393</v>
      </c>
      <c r="S15" s="27">
        <v>86.362598965578812</v>
      </c>
      <c r="T15" s="27">
        <v>92.631384029404558</v>
      </c>
      <c r="U15" s="27">
        <v>86.472848197012866</v>
      </c>
      <c r="V15" s="27">
        <v>93.678921379330092</v>
      </c>
      <c r="W15" s="27">
        <v>87.511645819122236</v>
      </c>
    </row>
    <row r="16" spans="1:23" ht="16.5" customHeight="1" x14ac:dyDescent="0.2">
      <c r="A16" s="25" t="s">
        <v>84</v>
      </c>
      <c r="B16" s="26" t="s">
        <v>716</v>
      </c>
      <c r="C16" s="26" t="s">
        <v>717</v>
      </c>
      <c r="D16" s="27" t="s">
        <v>679</v>
      </c>
      <c r="E16" s="27" t="s">
        <v>658</v>
      </c>
      <c r="F16" s="27" t="s">
        <v>690</v>
      </c>
      <c r="G16" s="27" t="s">
        <v>656</v>
      </c>
      <c r="H16" s="27" t="s">
        <v>718</v>
      </c>
      <c r="I16" s="27" t="s">
        <v>719</v>
      </c>
      <c r="J16" s="27" t="s">
        <v>720</v>
      </c>
      <c r="K16" s="27" t="s">
        <v>721</v>
      </c>
      <c r="M16" s="25" t="s">
        <v>611</v>
      </c>
      <c r="N16" s="26">
        <v>89.134313612107221</v>
      </c>
      <c r="O16" s="26">
        <v>84.839218461551908</v>
      </c>
      <c r="P16" s="27">
        <v>89.113838656951799</v>
      </c>
      <c r="Q16" s="27">
        <v>84.864140112176543</v>
      </c>
      <c r="R16" s="27">
        <v>90.30797703492</v>
      </c>
      <c r="S16" s="27">
        <v>86.004813503096301</v>
      </c>
      <c r="T16" s="27">
        <v>90.71307014656476</v>
      </c>
      <c r="U16" s="27">
        <v>86.345536521052949</v>
      </c>
      <c r="V16" s="27">
        <v>91.896311765473143</v>
      </c>
      <c r="W16" s="27">
        <v>87.575241633664604</v>
      </c>
    </row>
    <row r="17" spans="1:23" ht="16.5" customHeight="1" x14ac:dyDescent="0.2">
      <c r="A17" s="25" t="s">
        <v>85</v>
      </c>
      <c r="B17" s="26" t="s">
        <v>676</v>
      </c>
      <c r="C17" s="26" t="s">
        <v>668</v>
      </c>
      <c r="D17" s="27" t="s">
        <v>722</v>
      </c>
      <c r="E17" s="27" t="s">
        <v>723</v>
      </c>
      <c r="F17" s="27" t="s">
        <v>724</v>
      </c>
      <c r="G17" s="27" t="s">
        <v>675</v>
      </c>
      <c r="H17" s="27" t="s">
        <v>675</v>
      </c>
      <c r="I17" s="27" t="s">
        <v>723</v>
      </c>
      <c r="J17" s="27" t="s">
        <v>712</v>
      </c>
      <c r="K17" s="27" t="s">
        <v>725</v>
      </c>
      <c r="M17" s="25" t="s">
        <v>612</v>
      </c>
      <c r="N17" s="26">
        <v>82.945662900678641</v>
      </c>
      <c r="O17" s="26">
        <v>82.836403890224744</v>
      </c>
      <c r="P17" s="27">
        <v>83.698375486560948</v>
      </c>
      <c r="Q17" s="27">
        <v>83.622721051084625</v>
      </c>
      <c r="R17" s="27">
        <v>85.29516287996168</v>
      </c>
      <c r="S17" s="27">
        <v>85.269813750260724</v>
      </c>
      <c r="T17" s="27">
        <v>85.701775664725702</v>
      </c>
      <c r="U17" s="27">
        <v>85.756091614862655</v>
      </c>
      <c r="V17" s="27">
        <v>87.183282010356749</v>
      </c>
      <c r="W17" s="27">
        <v>87.267572773971807</v>
      </c>
    </row>
    <row r="18" spans="1:23" ht="16.5" customHeight="1" x14ac:dyDescent="0.2">
      <c r="A18" s="25" t="s">
        <v>86</v>
      </c>
      <c r="B18" s="26" t="s">
        <v>706</v>
      </c>
      <c r="C18" s="26" t="s">
        <v>726</v>
      </c>
      <c r="D18" s="27" t="s">
        <v>708</v>
      </c>
      <c r="E18" s="27" t="s">
        <v>727</v>
      </c>
      <c r="F18" s="27" t="s">
        <v>715</v>
      </c>
      <c r="G18" s="27" t="s">
        <v>728</v>
      </c>
      <c r="H18" s="27" t="s">
        <v>729</v>
      </c>
      <c r="I18" s="27" t="s">
        <v>700</v>
      </c>
      <c r="J18" s="27" t="s">
        <v>702</v>
      </c>
      <c r="K18" s="27" t="s">
        <v>730</v>
      </c>
      <c r="M18" s="25" t="s">
        <v>613</v>
      </c>
      <c r="N18" s="26">
        <v>95.972300643873012</v>
      </c>
      <c r="O18" s="26">
        <v>91.286957216818166</v>
      </c>
      <c r="P18" s="27">
        <v>95.53486612328085</v>
      </c>
      <c r="Q18" s="27">
        <v>90.843045742066465</v>
      </c>
      <c r="R18" s="27">
        <v>96.999554258854076</v>
      </c>
      <c r="S18" s="27">
        <v>92.193691043250496</v>
      </c>
      <c r="T18" s="27">
        <v>97.942971454872108</v>
      </c>
      <c r="U18" s="27">
        <v>93.011519094070806</v>
      </c>
      <c r="V18" s="27">
        <v>100.35212468760493</v>
      </c>
      <c r="W18" s="27">
        <v>95.121204006594567</v>
      </c>
    </row>
    <row r="19" spans="1:23" ht="16.5" customHeight="1" x14ac:dyDescent="0.2">
      <c r="A19" s="25" t="s">
        <v>87</v>
      </c>
      <c r="B19" s="26" t="s">
        <v>731</v>
      </c>
      <c r="C19" s="26" t="s">
        <v>732</v>
      </c>
      <c r="D19" s="27" t="s">
        <v>675</v>
      </c>
      <c r="E19" s="27" t="s">
        <v>733</v>
      </c>
      <c r="F19" s="27" t="s">
        <v>670</v>
      </c>
      <c r="G19" s="27" t="s">
        <v>734</v>
      </c>
      <c r="H19" s="27" t="s">
        <v>724</v>
      </c>
      <c r="I19" s="27" t="s">
        <v>735</v>
      </c>
      <c r="J19" s="27" t="s">
        <v>688</v>
      </c>
      <c r="K19" s="27" t="s">
        <v>695</v>
      </c>
      <c r="M19" s="25" t="s">
        <v>96</v>
      </c>
      <c r="N19" s="26">
        <v>95.168440983889582</v>
      </c>
      <c r="O19" s="26">
        <v>89.025179345033365</v>
      </c>
      <c r="P19" s="27">
        <v>94.363501077949394</v>
      </c>
      <c r="Q19" s="27">
        <v>88.050108170510143</v>
      </c>
      <c r="R19" s="27">
        <v>94.758376889681472</v>
      </c>
      <c r="S19" s="27">
        <v>88.467535142931155</v>
      </c>
      <c r="T19" s="27">
        <v>93.682856143517625</v>
      </c>
      <c r="U19" s="27">
        <v>87.239405738016359</v>
      </c>
      <c r="V19" s="27">
        <v>93.981715667545828</v>
      </c>
      <c r="W19" s="27">
        <v>87.483747771766843</v>
      </c>
    </row>
    <row r="20" spans="1:23" ht="16.5" customHeight="1" x14ac:dyDescent="0.2">
      <c r="A20" s="25" t="s">
        <v>88</v>
      </c>
      <c r="B20" s="26" t="s">
        <v>709</v>
      </c>
      <c r="C20" s="26" t="s">
        <v>658</v>
      </c>
      <c r="D20" s="27" t="s">
        <v>736</v>
      </c>
      <c r="E20" s="27" t="s">
        <v>656</v>
      </c>
      <c r="F20" s="27" t="s">
        <v>737</v>
      </c>
      <c r="G20" s="27" t="s">
        <v>703</v>
      </c>
      <c r="H20" s="27" t="s">
        <v>738</v>
      </c>
      <c r="I20" s="27" t="s">
        <v>703</v>
      </c>
      <c r="J20" s="27" t="s">
        <v>739</v>
      </c>
      <c r="K20" s="27" t="s">
        <v>720</v>
      </c>
      <c r="M20" s="25" t="s">
        <v>97</v>
      </c>
      <c r="N20" s="26">
        <v>64.417200727608829</v>
      </c>
      <c r="O20" s="26">
        <v>69.538997991182271</v>
      </c>
      <c r="P20" s="27">
        <v>65.392267104921743</v>
      </c>
      <c r="Q20" s="27">
        <v>70.140459613613231</v>
      </c>
      <c r="R20" s="27">
        <v>63.134431237199799</v>
      </c>
      <c r="S20" s="27">
        <v>67.073465185482618</v>
      </c>
      <c r="T20" s="27">
        <v>64.005928593287905</v>
      </c>
      <c r="U20" s="27">
        <v>67.20017918784113</v>
      </c>
      <c r="V20" s="27">
        <v>64.70241337781286</v>
      </c>
      <c r="W20" s="27">
        <v>67.63635129032005</v>
      </c>
    </row>
    <row r="21" spans="1:23" ht="16.5" customHeight="1" x14ac:dyDescent="0.2">
      <c r="A21" s="25" t="s">
        <v>89</v>
      </c>
      <c r="B21" s="26" t="s">
        <v>740</v>
      </c>
      <c r="C21" s="26" t="s">
        <v>741</v>
      </c>
      <c r="D21" s="27" t="s">
        <v>742</v>
      </c>
      <c r="E21" s="27" t="s">
        <v>743</v>
      </c>
      <c r="F21" s="27" t="s">
        <v>744</v>
      </c>
      <c r="G21" s="27" t="s">
        <v>745</v>
      </c>
      <c r="H21" s="27" t="s">
        <v>746</v>
      </c>
      <c r="I21" s="27" t="s">
        <v>729</v>
      </c>
      <c r="J21" s="27" t="s">
        <v>747</v>
      </c>
      <c r="K21" s="27" t="s">
        <v>748</v>
      </c>
      <c r="M21" s="25" t="s">
        <v>98</v>
      </c>
      <c r="N21" s="26">
        <v>58.38045730374499</v>
      </c>
      <c r="O21" s="26">
        <v>59.961613196726574</v>
      </c>
      <c r="P21" s="27">
        <v>58.346992411245758</v>
      </c>
      <c r="Q21" s="27">
        <v>59.327885394228694</v>
      </c>
      <c r="R21" s="27">
        <v>57.147418401293649</v>
      </c>
      <c r="S21" s="27">
        <v>57.676157009857775</v>
      </c>
      <c r="T21" s="27">
        <v>57.035256036157648</v>
      </c>
      <c r="U21" s="27">
        <v>56.882045775430655</v>
      </c>
      <c r="V21" s="27">
        <v>59.182987723709296</v>
      </c>
      <c r="W21" s="27">
        <v>58.510005261976993</v>
      </c>
    </row>
    <row r="22" spans="1:23" ht="16.5" customHeight="1" x14ac:dyDescent="0.2">
      <c r="A22" s="25" t="s">
        <v>90</v>
      </c>
      <c r="B22" s="26" t="s">
        <v>706</v>
      </c>
      <c r="C22" s="26" t="s">
        <v>725</v>
      </c>
      <c r="D22" s="27" t="s">
        <v>749</v>
      </c>
      <c r="E22" s="27" t="s">
        <v>716</v>
      </c>
      <c r="F22" s="27" t="s">
        <v>743</v>
      </c>
      <c r="G22" s="27" t="s">
        <v>663</v>
      </c>
      <c r="H22" s="27" t="s">
        <v>750</v>
      </c>
      <c r="I22" s="27" t="s">
        <v>717</v>
      </c>
      <c r="J22" s="27" t="s">
        <v>751</v>
      </c>
      <c r="K22" s="27" t="s">
        <v>656</v>
      </c>
      <c r="M22" s="25" t="s">
        <v>99</v>
      </c>
      <c r="N22" s="26">
        <v>35.020083830292883</v>
      </c>
      <c r="O22" s="26">
        <v>54.15415511758534</v>
      </c>
      <c r="P22" s="27">
        <v>32.3428008537186</v>
      </c>
      <c r="Q22" s="27">
        <v>51.314900665319293</v>
      </c>
      <c r="R22" s="27">
        <v>35.280912004272942</v>
      </c>
      <c r="S22" s="27">
        <v>55.085745522911658</v>
      </c>
      <c r="T22" s="27">
        <v>39.640665579759002</v>
      </c>
      <c r="U22" s="27">
        <v>61.929002292092044</v>
      </c>
      <c r="V22" s="27">
        <v>36.696811419608551</v>
      </c>
      <c r="W22" s="27">
        <v>57.96183241315719</v>
      </c>
    </row>
    <row r="23" spans="1:23" ht="16.5" customHeight="1" x14ac:dyDescent="0.2">
      <c r="A23" s="25" t="s">
        <v>91</v>
      </c>
      <c r="B23" s="26" t="s">
        <v>752</v>
      </c>
      <c r="C23" s="26" t="s">
        <v>753</v>
      </c>
      <c r="D23" s="27" t="s">
        <v>754</v>
      </c>
      <c r="E23" s="27" t="s">
        <v>755</v>
      </c>
      <c r="F23" s="27" t="s">
        <v>727</v>
      </c>
      <c r="G23" s="27" t="s">
        <v>756</v>
      </c>
      <c r="H23" s="27" t="s">
        <v>662</v>
      </c>
      <c r="I23" s="27" t="s">
        <v>755</v>
      </c>
      <c r="J23" s="27" t="s">
        <v>710</v>
      </c>
      <c r="K23" s="27" t="s">
        <v>649</v>
      </c>
      <c r="M23" s="25" t="s">
        <v>100</v>
      </c>
      <c r="N23" s="26">
        <v>55.7422887306221</v>
      </c>
      <c r="O23" s="26">
        <v>68.765005031957358</v>
      </c>
      <c r="P23" s="27">
        <v>56.655897250842102</v>
      </c>
      <c r="Q23" s="27">
        <v>69.692149551379231</v>
      </c>
      <c r="R23" s="27">
        <v>58.154984027704479</v>
      </c>
      <c r="S23" s="27">
        <v>71.297270217997365</v>
      </c>
      <c r="T23" s="27">
        <v>59.81896843862333</v>
      </c>
      <c r="U23" s="27">
        <v>72.986578210886421</v>
      </c>
      <c r="V23" s="27">
        <v>60.560036166581227</v>
      </c>
      <c r="W23" s="27">
        <v>72.968235901755989</v>
      </c>
    </row>
    <row r="24" spans="1:23" ht="16.5" customHeight="1" x14ac:dyDescent="0.2">
      <c r="A24" s="25" t="s">
        <v>92</v>
      </c>
      <c r="B24" s="26" t="s">
        <v>678</v>
      </c>
      <c r="C24" s="26" t="s">
        <v>757</v>
      </c>
      <c r="D24" s="27" t="s">
        <v>672</v>
      </c>
      <c r="E24" s="27" t="s">
        <v>656</v>
      </c>
      <c r="F24" s="27" t="s">
        <v>758</v>
      </c>
      <c r="G24" s="27" t="s">
        <v>721</v>
      </c>
      <c r="H24" s="27" t="s">
        <v>754</v>
      </c>
      <c r="I24" s="27" t="s">
        <v>710</v>
      </c>
      <c r="J24" s="27" t="s">
        <v>759</v>
      </c>
      <c r="K24" s="27" t="s">
        <v>751</v>
      </c>
      <c r="M24" s="2" t="s">
        <v>72</v>
      </c>
      <c r="N24" s="154">
        <v>82.669509908294998</v>
      </c>
      <c r="O24" s="154">
        <v>82.669509908294998</v>
      </c>
      <c r="P24" s="155">
        <v>82.788733754215784</v>
      </c>
      <c r="Q24" s="155">
        <v>82.788733754215784</v>
      </c>
      <c r="R24" s="155">
        <v>84.006387922633152</v>
      </c>
      <c r="S24" s="155">
        <v>84.006387922633152</v>
      </c>
      <c r="T24" s="155">
        <v>84.324663692601803</v>
      </c>
      <c r="U24" s="155">
        <v>84.324663692601803</v>
      </c>
      <c r="V24" s="155">
        <v>85.56721303118087</v>
      </c>
      <c r="W24" s="155">
        <v>85.56721303118087</v>
      </c>
    </row>
    <row r="25" spans="1:23" ht="16.5" customHeight="1" x14ac:dyDescent="0.2">
      <c r="A25" s="25" t="s">
        <v>93</v>
      </c>
      <c r="B25" s="26" t="s">
        <v>712</v>
      </c>
      <c r="C25" s="26" t="s">
        <v>760</v>
      </c>
      <c r="D25" s="27" t="s">
        <v>718</v>
      </c>
      <c r="E25" s="27" t="s">
        <v>647</v>
      </c>
      <c r="F25" s="27" t="s">
        <v>665</v>
      </c>
      <c r="G25" s="27" t="s">
        <v>653</v>
      </c>
      <c r="H25" s="27" t="s">
        <v>754</v>
      </c>
      <c r="I25" s="27" t="s">
        <v>689</v>
      </c>
      <c r="J25" s="27" t="s">
        <v>750</v>
      </c>
      <c r="K25" s="27" t="s">
        <v>761</v>
      </c>
    </row>
    <row r="26" spans="1:23" ht="16.5" customHeight="1" x14ac:dyDescent="0.2">
      <c r="A26" s="25" t="s">
        <v>94</v>
      </c>
      <c r="B26" s="26" t="s">
        <v>736</v>
      </c>
      <c r="C26" s="26" t="s">
        <v>710</v>
      </c>
      <c r="D26" s="27" t="s">
        <v>762</v>
      </c>
      <c r="E26" s="27" t="s">
        <v>759</v>
      </c>
      <c r="F26" s="27" t="s">
        <v>763</v>
      </c>
      <c r="G26" s="27" t="s">
        <v>764</v>
      </c>
      <c r="H26" s="27" t="s">
        <v>765</v>
      </c>
      <c r="I26" s="27" t="s">
        <v>696</v>
      </c>
      <c r="J26" s="27" t="s">
        <v>766</v>
      </c>
      <c r="K26" s="27" t="s">
        <v>767</v>
      </c>
    </row>
    <row r="27" spans="1:23" ht="16.5" customHeight="1" x14ac:dyDescent="0.2">
      <c r="A27" s="25" t="s">
        <v>95</v>
      </c>
      <c r="B27" s="26" t="s">
        <v>768</v>
      </c>
      <c r="C27" s="26" t="s">
        <v>702</v>
      </c>
      <c r="D27" s="27" t="s">
        <v>766</v>
      </c>
      <c r="E27" s="27" t="s">
        <v>748</v>
      </c>
      <c r="F27" s="27" t="s">
        <v>769</v>
      </c>
      <c r="G27" s="27" t="s">
        <v>738</v>
      </c>
      <c r="H27" s="27" t="s">
        <v>770</v>
      </c>
      <c r="I27" s="27" t="s">
        <v>771</v>
      </c>
      <c r="J27" s="27" t="s">
        <v>772</v>
      </c>
      <c r="K27" s="27" t="s">
        <v>773</v>
      </c>
    </row>
    <row r="28" spans="1:23" ht="16.5" customHeight="1" x14ac:dyDescent="0.2">
      <c r="A28" s="25" t="s">
        <v>96</v>
      </c>
      <c r="B28" s="28" t="s">
        <v>774</v>
      </c>
      <c r="C28" s="26" t="s">
        <v>698</v>
      </c>
      <c r="D28" s="27" t="s">
        <v>746</v>
      </c>
      <c r="E28" s="27" t="s">
        <v>728</v>
      </c>
      <c r="F28" s="27" t="s">
        <v>775</v>
      </c>
      <c r="G28" s="27" t="s">
        <v>715</v>
      </c>
      <c r="H28" s="27" t="s">
        <v>776</v>
      </c>
      <c r="I28" s="27" t="s">
        <v>777</v>
      </c>
      <c r="J28" s="27" t="s">
        <v>778</v>
      </c>
      <c r="K28" s="27" t="s">
        <v>741</v>
      </c>
    </row>
    <row r="29" spans="1:23" ht="16.5" customHeight="1" x14ac:dyDescent="0.2">
      <c r="A29" s="25" t="s">
        <v>97</v>
      </c>
      <c r="B29" s="26" t="s">
        <v>779</v>
      </c>
      <c r="C29" s="26" t="s">
        <v>780</v>
      </c>
      <c r="D29" s="27" t="s">
        <v>781</v>
      </c>
      <c r="E29" s="27" t="s">
        <v>782</v>
      </c>
      <c r="F29" s="27" t="s">
        <v>783</v>
      </c>
      <c r="G29" s="27" t="s">
        <v>784</v>
      </c>
      <c r="H29" s="27" t="s">
        <v>785</v>
      </c>
      <c r="I29" s="27" t="s">
        <v>786</v>
      </c>
      <c r="J29" s="27" t="s">
        <v>787</v>
      </c>
      <c r="K29" s="27" t="s">
        <v>788</v>
      </c>
    </row>
    <row r="30" spans="1:23" ht="16.5" customHeight="1" x14ac:dyDescent="0.2">
      <c r="A30" s="25" t="s">
        <v>98</v>
      </c>
      <c r="B30" s="26" t="s">
        <v>789</v>
      </c>
      <c r="C30" s="26" t="s">
        <v>790</v>
      </c>
      <c r="D30" s="27" t="s">
        <v>791</v>
      </c>
      <c r="E30" s="27" t="s">
        <v>792</v>
      </c>
      <c r="F30" s="27" t="s">
        <v>793</v>
      </c>
      <c r="G30" s="27" t="s">
        <v>794</v>
      </c>
      <c r="H30" s="27" t="s">
        <v>795</v>
      </c>
      <c r="I30" s="27" t="s">
        <v>796</v>
      </c>
      <c r="J30" s="27" t="s">
        <v>797</v>
      </c>
      <c r="K30" s="27" t="s">
        <v>798</v>
      </c>
    </row>
    <row r="31" spans="1:23" ht="16.5" customHeight="1" x14ac:dyDescent="0.2">
      <c r="A31" s="25" t="s">
        <v>99</v>
      </c>
      <c r="B31" s="26" t="s">
        <v>799</v>
      </c>
      <c r="C31" s="26" t="s">
        <v>800</v>
      </c>
      <c r="D31" s="27" t="s">
        <v>801</v>
      </c>
      <c r="E31" s="27" t="s">
        <v>802</v>
      </c>
      <c r="F31" s="27" t="s">
        <v>803</v>
      </c>
      <c r="G31" s="27" t="s">
        <v>804</v>
      </c>
      <c r="H31" s="27" t="s">
        <v>805</v>
      </c>
      <c r="I31" s="27" t="s">
        <v>806</v>
      </c>
      <c r="J31" s="27" t="s">
        <v>807</v>
      </c>
      <c r="K31" s="27" t="s">
        <v>808</v>
      </c>
    </row>
    <row r="32" spans="1:23" ht="16.5" customHeight="1" x14ac:dyDescent="0.2">
      <c r="A32" s="25" t="s">
        <v>100</v>
      </c>
      <c r="B32" s="29" t="s">
        <v>809</v>
      </c>
      <c r="C32" s="29" t="s">
        <v>810</v>
      </c>
      <c r="D32" s="30" t="s">
        <v>811</v>
      </c>
      <c r="E32" s="30" t="s">
        <v>812</v>
      </c>
      <c r="F32" s="30" t="s">
        <v>813</v>
      </c>
      <c r="G32" s="30" t="s">
        <v>814</v>
      </c>
      <c r="H32" s="30" t="s">
        <v>815</v>
      </c>
      <c r="I32" s="30" t="s">
        <v>816</v>
      </c>
      <c r="J32" s="30" t="s">
        <v>817</v>
      </c>
      <c r="K32" s="30" t="s">
        <v>816</v>
      </c>
    </row>
    <row r="33" spans="1:23" s="24" customFormat="1" ht="16.5" customHeight="1" x14ac:dyDescent="0.2">
      <c r="A33" s="2" t="s">
        <v>72</v>
      </c>
      <c r="B33" s="31" t="s">
        <v>678</v>
      </c>
      <c r="C33" s="31" t="s">
        <v>678</v>
      </c>
      <c r="D33" s="32" t="s">
        <v>697</v>
      </c>
      <c r="E33" s="32" t="s">
        <v>697</v>
      </c>
      <c r="F33" s="32" t="s">
        <v>757</v>
      </c>
      <c r="G33" s="32" t="s">
        <v>757</v>
      </c>
      <c r="H33" s="32" t="s">
        <v>657</v>
      </c>
      <c r="I33" s="32" t="s">
        <v>657</v>
      </c>
      <c r="J33" s="32" t="s">
        <v>662</v>
      </c>
      <c r="K33" s="32" t="s">
        <v>662</v>
      </c>
    </row>
    <row r="34" spans="1:23" ht="16.5" customHeight="1" x14ac:dyDescent="0.2">
      <c r="A34" s="33"/>
      <c r="B34" s="34"/>
      <c r="C34" s="35"/>
    </row>
    <row r="35" spans="1:23" ht="16.5" customHeight="1" x14ac:dyDescent="0.2">
      <c r="A35" s="33"/>
      <c r="B35" s="34"/>
      <c r="C35" s="35"/>
    </row>
    <row r="36" spans="1:23" ht="16.5" customHeight="1" x14ac:dyDescent="0.2">
      <c r="A36" s="116" t="s">
        <v>133</v>
      </c>
      <c r="M36" s="116" t="s">
        <v>133</v>
      </c>
    </row>
    <row r="37" spans="1:23" s="99" customFormat="1" ht="16.5" customHeight="1" x14ac:dyDescent="0.2">
      <c r="A37" s="186" t="s">
        <v>614</v>
      </c>
      <c r="B37" s="182">
        <v>2012</v>
      </c>
      <c r="C37" s="183"/>
      <c r="D37" s="182">
        <v>2013</v>
      </c>
      <c r="E37" s="183"/>
      <c r="F37" s="182">
        <v>2014</v>
      </c>
      <c r="G37" s="183"/>
      <c r="H37" s="182">
        <v>2015</v>
      </c>
      <c r="I37" s="183"/>
      <c r="J37" s="182">
        <v>2016</v>
      </c>
      <c r="K37" s="183"/>
      <c r="M37" s="186" t="s">
        <v>615</v>
      </c>
      <c r="N37" s="182">
        <v>2012</v>
      </c>
      <c r="O37" s="183"/>
      <c r="P37" s="182">
        <v>2013</v>
      </c>
      <c r="Q37" s="183"/>
      <c r="R37" s="182">
        <v>2014</v>
      </c>
      <c r="S37" s="183"/>
      <c r="T37" s="182">
        <v>2015</v>
      </c>
      <c r="U37" s="183"/>
      <c r="V37" s="182">
        <v>2016</v>
      </c>
      <c r="W37" s="183"/>
    </row>
    <row r="38" spans="1:23" s="24" customFormat="1" ht="27.75" customHeight="1" x14ac:dyDescent="0.2">
      <c r="A38" s="187"/>
      <c r="B38" s="4" t="s">
        <v>1</v>
      </c>
      <c r="C38" s="4" t="s">
        <v>2</v>
      </c>
      <c r="D38" s="4" t="s">
        <v>1</v>
      </c>
      <c r="E38" s="4" t="s">
        <v>2</v>
      </c>
      <c r="F38" s="4" t="s">
        <v>1</v>
      </c>
      <c r="G38" s="4" t="s">
        <v>2</v>
      </c>
      <c r="H38" s="4" t="s">
        <v>1</v>
      </c>
      <c r="I38" s="4" t="s">
        <v>2</v>
      </c>
      <c r="J38" s="4" t="s">
        <v>1</v>
      </c>
      <c r="K38" s="4" t="s">
        <v>2</v>
      </c>
      <c r="M38" s="187"/>
      <c r="N38" s="4" t="s">
        <v>1</v>
      </c>
      <c r="O38" s="4" t="s">
        <v>2</v>
      </c>
      <c r="P38" s="4" t="s">
        <v>1</v>
      </c>
      <c r="Q38" s="4" t="s">
        <v>2</v>
      </c>
      <c r="R38" s="4" t="s">
        <v>1</v>
      </c>
      <c r="S38" s="4" t="s">
        <v>2</v>
      </c>
      <c r="T38" s="4" t="s">
        <v>1</v>
      </c>
      <c r="U38" s="4" t="s">
        <v>2</v>
      </c>
      <c r="V38" s="4" t="s">
        <v>1</v>
      </c>
      <c r="W38" s="4" t="s">
        <v>2</v>
      </c>
    </row>
    <row r="39" spans="1:23" ht="16.5" customHeight="1" x14ac:dyDescent="0.2">
      <c r="A39" s="25" t="s">
        <v>75</v>
      </c>
      <c r="B39" s="26" t="s">
        <v>695</v>
      </c>
      <c r="C39" s="26" t="s">
        <v>1038</v>
      </c>
      <c r="D39" s="27" t="s">
        <v>1050</v>
      </c>
      <c r="E39" s="27" t="s">
        <v>708</v>
      </c>
      <c r="F39" s="27" t="s">
        <v>761</v>
      </c>
      <c r="G39" s="27" t="s">
        <v>743</v>
      </c>
      <c r="H39" s="27" t="s">
        <v>675</v>
      </c>
      <c r="I39" s="27" t="s">
        <v>986</v>
      </c>
      <c r="J39" s="27" t="s">
        <v>669</v>
      </c>
      <c r="K39" s="27" t="s">
        <v>705</v>
      </c>
      <c r="M39" s="25" t="s">
        <v>75</v>
      </c>
      <c r="N39" s="26">
        <v>80.501456188562855</v>
      </c>
      <c r="O39" s="26">
        <v>86.436156919897527</v>
      </c>
      <c r="P39" s="27">
        <v>81.010720543099751</v>
      </c>
      <c r="Q39" s="27">
        <v>87.07195595538353</v>
      </c>
      <c r="R39" s="27">
        <v>81.909638709141717</v>
      </c>
      <c r="S39" s="27">
        <v>88.220644385890566</v>
      </c>
      <c r="T39" s="27">
        <v>81.464274465301813</v>
      </c>
      <c r="U39" s="27">
        <v>87.937531396178841</v>
      </c>
      <c r="V39" s="27">
        <v>82.228198309471153</v>
      </c>
      <c r="W39" s="27">
        <v>88.829178062831076</v>
      </c>
    </row>
    <row r="40" spans="1:23" ht="16.5" customHeight="1" x14ac:dyDescent="0.2">
      <c r="A40" s="25" t="s">
        <v>76</v>
      </c>
      <c r="B40" s="26" t="s">
        <v>1051</v>
      </c>
      <c r="C40" s="26" t="s">
        <v>744</v>
      </c>
      <c r="D40" s="27" t="s">
        <v>744</v>
      </c>
      <c r="E40" s="27" t="s">
        <v>1052</v>
      </c>
      <c r="F40" s="27" t="s">
        <v>774</v>
      </c>
      <c r="G40" s="27" t="s">
        <v>1053</v>
      </c>
      <c r="H40" s="27" t="s">
        <v>1051</v>
      </c>
      <c r="I40" s="27" t="s">
        <v>1054</v>
      </c>
      <c r="J40" s="27" t="s">
        <v>1055</v>
      </c>
      <c r="K40" s="27" t="s">
        <v>1051</v>
      </c>
      <c r="M40" s="25" t="s">
        <v>605</v>
      </c>
      <c r="N40" s="26">
        <v>91.079389701837229</v>
      </c>
      <c r="O40" s="26">
        <v>88.177632739380542</v>
      </c>
      <c r="P40" s="27">
        <v>90.205674693298121</v>
      </c>
      <c r="Q40" s="27">
        <v>87.279116413447284</v>
      </c>
      <c r="R40" s="27">
        <v>91.621570824842507</v>
      </c>
      <c r="S40" s="27">
        <v>88.551697563938191</v>
      </c>
      <c r="T40" s="27">
        <v>91.468401262917112</v>
      </c>
      <c r="U40" s="27">
        <v>88.341859471699109</v>
      </c>
      <c r="V40" s="27">
        <v>93.014479881939096</v>
      </c>
      <c r="W40" s="27">
        <v>89.868236109328237</v>
      </c>
    </row>
    <row r="41" spans="1:23" ht="16.5" customHeight="1" x14ac:dyDescent="0.2">
      <c r="A41" s="25" t="s">
        <v>77</v>
      </c>
      <c r="B41" s="26" t="s">
        <v>748</v>
      </c>
      <c r="C41" s="26" t="s">
        <v>771</v>
      </c>
      <c r="D41" s="27" t="s">
        <v>967</v>
      </c>
      <c r="E41" s="27" t="s">
        <v>736</v>
      </c>
      <c r="F41" s="27" t="s">
        <v>711</v>
      </c>
      <c r="G41" s="27" t="s">
        <v>778</v>
      </c>
      <c r="H41" s="27" t="s">
        <v>711</v>
      </c>
      <c r="I41" s="27" t="s">
        <v>778</v>
      </c>
      <c r="J41" s="27" t="s">
        <v>776</v>
      </c>
      <c r="K41" s="27" t="s">
        <v>768</v>
      </c>
      <c r="M41" s="25" t="s">
        <v>606</v>
      </c>
      <c r="N41" s="26">
        <v>93.649395352310577</v>
      </c>
      <c r="O41" s="26">
        <v>90.309825494764254</v>
      </c>
      <c r="P41" s="27">
        <v>94.249648970318773</v>
      </c>
      <c r="Q41" s="27">
        <v>90.805593766966226</v>
      </c>
      <c r="R41" s="27">
        <v>95.065962245496976</v>
      </c>
      <c r="S41" s="27">
        <v>91.550878484894966</v>
      </c>
      <c r="T41" s="27">
        <v>94.618856511016375</v>
      </c>
      <c r="U41" s="27">
        <v>90.898175468622256</v>
      </c>
      <c r="V41" s="27">
        <v>96.738351762920857</v>
      </c>
      <c r="W41" s="27">
        <v>92.793029015175776</v>
      </c>
    </row>
    <row r="42" spans="1:23" ht="16.5" customHeight="1" x14ac:dyDescent="0.2">
      <c r="A42" s="25" t="s">
        <v>78</v>
      </c>
      <c r="B42" s="26" t="s">
        <v>1056</v>
      </c>
      <c r="C42" s="26" t="s">
        <v>1057</v>
      </c>
      <c r="D42" s="27" t="s">
        <v>1058</v>
      </c>
      <c r="E42" s="27" t="s">
        <v>730</v>
      </c>
      <c r="F42" s="27" t="s">
        <v>737</v>
      </c>
      <c r="G42" s="27" t="s">
        <v>742</v>
      </c>
      <c r="H42" s="27" t="s">
        <v>991</v>
      </c>
      <c r="I42" s="27" t="s">
        <v>981</v>
      </c>
      <c r="J42" s="27" t="s">
        <v>1026</v>
      </c>
      <c r="K42" s="27" t="s">
        <v>747</v>
      </c>
      <c r="M42" s="25" t="s">
        <v>607</v>
      </c>
      <c r="N42" s="26">
        <v>89.983239012149014</v>
      </c>
      <c r="O42" s="26">
        <v>89.113716344726512</v>
      </c>
      <c r="P42" s="27">
        <v>90.215199552377698</v>
      </c>
      <c r="Q42" s="27">
        <v>89.194719310137742</v>
      </c>
      <c r="R42" s="27">
        <v>92.122487720352026</v>
      </c>
      <c r="S42" s="27">
        <v>91.043944259904208</v>
      </c>
      <c r="T42" s="27">
        <v>92.333951454837205</v>
      </c>
      <c r="U42" s="27">
        <v>91.124560126452693</v>
      </c>
      <c r="V42" s="27">
        <v>93.768371634284833</v>
      </c>
      <c r="W42" s="27">
        <v>92.494841651675856</v>
      </c>
    </row>
    <row r="43" spans="1:23" ht="16.5" customHeight="1" x14ac:dyDescent="0.2">
      <c r="A43" s="25" t="s">
        <v>79</v>
      </c>
      <c r="B43" s="26" t="s">
        <v>980</v>
      </c>
      <c r="C43" s="26" t="s">
        <v>743</v>
      </c>
      <c r="D43" s="27" t="s">
        <v>767</v>
      </c>
      <c r="E43" s="27" t="s">
        <v>710</v>
      </c>
      <c r="F43" s="27" t="s">
        <v>1025</v>
      </c>
      <c r="G43" s="27" t="s">
        <v>751</v>
      </c>
      <c r="H43" s="27" t="s">
        <v>983</v>
      </c>
      <c r="I43" s="27" t="s">
        <v>1059</v>
      </c>
      <c r="J43" s="27" t="s">
        <v>771</v>
      </c>
      <c r="K43" s="27" t="s">
        <v>1058</v>
      </c>
      <c r="M43" s="25" t="s">
        <v>608</v>
      </c>
      <c r="N43" s="26">
        <v>93.988057443616114</v>
      </c>
      <c r="O43" s="26">
        <v>97.1648407984774</v>
      </c>
      <c r="P43" s="27">
        <v>93.742795926961804</v>
      </c>
      <c r="Q43" s="27">
        <v>96.941628231927055</v>
      </c>
      <c r="R43" s="27">
        <v>95.678490458385298</v>
      </c>
      <c r="S43" s="27">
        <v>99.005141640748192</v>
      </c>
      <c r="T43" s="27">
        <v>96.095230985641734</v>
      </c>
      <c r="U43" s="27">
        <v>99.52231444369832</v>
      </c>
      <c r="V43" s="27">
        <v>97.001975972649305</v>
      </c>
      <c r="W43" s="27">
        <v>100.52802960463376</v>
      </c>
    </row>
    <row r="44" spans="1:23" ht="16.5" customHeight="1" x14ac:dyDescent="0.2">
      <c r="A44" s="25" t="s">
        <v>80</v>
      </c>
      <c r="B44" s="26" t="s">
        <v>707</v>
      </c>
      <c r="C44" s="26" t="s">
        <v>777</v>
      </c>
      <c r="D44" s="27" t="s">
        <v>707</v>
      </c>
      <c r="E44" s="27" t="s">
        <v>969</v>
      </c>
      <c r="F44" s="27" t="s">
        <v>738</v>
      </c>
      <c r="G44" s="27" t="s">
        <v>743</v>
      </c>
      <c r="H44" s="27" t="s">
        <v>737</v>
      </c>
      <c r="I44" s="27" t="s">
        <v>750</v>
      </c>
      <c r="J44" s="27" t="s">
        <v>1060</v>
      </c>
      <c r="K44" s="27" t="s">
        <v>715</v>
      </c>
      <c r="M44" s="25" t="s">
        <v>609</v>
      </c>
      <c r="N44" s="26">
        <v>92.584405519164449</v>
      </c>
      <c r="O44" s="26">
        <v>92.604538433474801</v>
      </c>
      <c r="P44" s="27">
        <v>92.33341181095841</v>
      </c>
      <c r="Q44" s="27">
        <v>92.237386917916893</v>
      </c>
      <c r="R44" s="27">
        <v>93.401009739671622</v>
      </c>
      <c r="S44" s="27">
        <v>93.236019987959111</v>
      </c>
      <c r="T44" s="27">
        <v>93.604949798187562</v>
      </c>
      <c r="U44" s="27">
        <v>93.312097916637953</v>
      </c>
      <c r="V44" s="27">
        <v>95.242810296607416</v>
      </c>
      <c r="W44" s="27">
        <v>94.856177843256759</v>
      </c>
    </row>
    <row r="45" spans="1:23" ht="16.5" customHeight="1" x14ac:dyDescent="0.2">
      <c r="A45" s="25" t="s">
        <v>81</v>
      </c>
      <c r="B45" s="26" t="s">
        <v>1015</v>
      </c>
      <c r="C45" s="26" t="s">
        <v>736</v>
      </c>
      <c r="D45" s="27" t="s">
        <v>770</v>
      </c>
      <c r="E45" s="27" t="s">
        <v>991</v>
      </c>
      <c r="F45" s="27" t="s">
        <v>1061</v>
      </c>
      <c r="G45" s="27" t="s">
        <v>742</v>
      </c>
      <c r="H45" s="27" t="s">
        <v>1062</v>
      </c>
      <c r="I45" s="27" t="s">
        <v>771</v>
      </c>
      <c r="J45" s="27" t="s">
        <v>772</v>
      </c>
      <c r="K45" s="27" t="s">
        <v>1063</v>
      </c>
      <c r="M45" s="25" t="s">
        <v>86</v>
      </c>
      <c r="N45" s="26">
        <v>97.353555391167163</v>
      </c>
      <c r="O45" s="26">
        <v>96.963533536164022</v>
      </c>
      <c r="P45" s="27">
        <v>98.610206629185228</v>
      </c>
      <c r="Q45" s="27">
        <v>98.319354262468906</v>
      </c>
      <c r="R45" s="27">
        <v>99.998843737129661</v>
      </c>
      <c r="S45" s="27">
        <v>99.750969813708821</v>
      </c>
      <c r="T45" s="27">
        <v>101.05188628220836</v>
      </c>
      <c r="U45" s="27">
        <v>100.78772032371297</v>
      </c>
      <c r="V45" s="27">
        <v>102.848327193332</v>
      </c>
      <c r="W45" s="27">
        <v>102.60429938389184</v>
      </c>
    </row>
    <row r="46" spans="1:23" ht="16.5" customHeight="1" x14ac:dyDescent="0.2">
      <c r="A46" s="25" t="s">
        <v>82</v>
      </c>
      <c r="B46" s="26" t="s">
        <v>766</v>
      </c>
      <c r="C46" s="26" t="s">
        <v>1064</v>
      </c>
      <c r="D46" s="27" t="s">
        <v>747</v>
      </c>
      <c r="E46" s="27" t="s">
        <v>1065</v>
      </c>
      <c r="F46" s="27" t="s">
        <v>1066</v>
      </c>
      <c r="G46" s="27" t="s">
        <v>1067</v>
      </c>
      <c r="H46" s="27" t="s">
        <v>1016</v>
      </c>
      <c r="I46" s="27" t="s">
        <v>1068</v>
      </c>
      <c r="J46" s="27" t="s">
        <v>1062</v>
      </c>
      <c r="K46" s="27" t="s">
        <v>1069</v>
      </c>
      <c r="M46" s="25" t="s">
        <v>87</v>
      </c>
      <c r="N46" s="26">
        <v>89.135391405207471</v>
      </c>
      <c r="O46" s="26">
        <v>86.649084294781304</v>
      </c>
      <c r="P46" s="27">
        <v>89.216528107846173</v>
      </c>
      <c r="Q46" s="27">
        <v>86.747152323594349</v>
      </c>
      <c r="R46" s="27">
        <v>89.617333061072898</v>
      </c>
      <c r="S46" s="27">
        <v>87.017246169438238</v>
      </c>
      <c r="T46" s="27">
        <v>89.989679955869406</v>
      </c>
      <c r="U46" s="27">
        <v>87.308279564980907</v>
      </c>
      <c r="V46" s="27">
        <v>91.141181422003555</v>
      </c>
      <c r="W46" s="27">
        <v>88.383843120679501</v>
      </c>
    </row>
    <row r="47" spans="1:23" ht="16.5" customHeight="1" x14ac:dyDescent="0.2">
      <c r="A47" s="25" t="s">
        <v>83</v>
      </c>
      <c r="B47" s="26" t="s">
        <v>744</v>
      </c>
      <c r="C47" s="26" t="s">
        <v>765</v>
      </c>
      <c r="D47" s="27" t="s">
        <v>765</v>
      </c>
      <c r="E47" s="27" t="s">
        <v>1070</v>
      </c>
      <c r="F47" s="27" t="s">
        <v>774</v>
      </c>
      <c r="G47" s="27" t="s">
        <v>746</v>
      </c>
      <c r="H47" s="27" t="s">
        <v>1017</v>
      </c>
      <c r="I47" s="27" t="s">
        <v>774</v>
      </c>
      <c r="J47" s="27" t="s">
        <v>1066</v>
      </c>
      <c r="K47" s="27" t="s">
        <v>1007</v>
      </c>
      <c r="M47" s="25" t="s">
        <v>610</v>
      </c>
      <c r="N47" s="26">
        <v>102.47564865533501</v>
      </c>
      <c r="O47" s="26">
        <v>96.897773529565967</v>
      </c>
      <c r="P47" s="27">
        <v>103.2790904234502</v>
      </c>
      <c r="Q47" s="27">
        <v>97.722058997593535</v>
      </c>
      <c r="R47" s="27">
        <v>103.95182760920869</v>
      </c>
      <c r="S47" s="27">
        <v>98.291051796573825</v>
      </c>
      <c r="T47" s="27">
        <v>103.84952527838144</v>
      </c>
      <c r="U47" s="27">
        <v>98.183197455292003</v>
      </c>
      <c r="V47" s="27">
        <v>104.88767430158157</v>
      </c>
      <c r="W47" s="27">
        <v>99.200998728889729</v>
      </c>
    </row>
    <row r="48" spans="1:23" ht="16.5" customHeight="1" x14ac:dyDescent="0.2">
      <c r="A48" s="25" t="s">
        <v>84</v>
      </c>
      <c r="B48" s="26" t="s">
        <v>704</v>
      </c>
      <c r="C48" s="26" t="s">
        <v>970</v>
      </c>
      <c r="D48" s="27" t="s">
        <v>701</v>
      </c>
      <c r="E48" s="27" t="s">
        <v>748</v>
      </c>
      <c r="F48" s="27" t="s">
        <v>967</v>
      </c>
      <c r="G48" s="27" t="s">
        <v>1071</v>
      </c>
      <c r="H48" s="27" t="s">
        <v>701</v>
      </c>
      <c r="I48" s="27" t="s">
        <v>748</v>
      </c>
      <c r="J48" s="27" t="s">
        <v>736</v>
      </c>
      <c r="K48" s="27" t="s">
        <v>742</v>
      </c>
      <c r="M48" s="25" t="s">
        <v>611</v>
      </c>
      <c r="N48" s="26">
        <v>100.38827638218001</v>
      </c>
      <c r="O48" s="26">
        <v>96.349205559930823</v>
      </c>
      <c r="P48" s="27">
        <v>100.46217967234763</v>
      </c>
      <c r="Q48" s="27">
        <v>96.469889442068435</v>
      </c>
      <c r="R48" s="27">
        <v>101.79247190943346</v>
      </c>
      <c r="S48" s="27">
        <v>97.730113321795088</v>
      </c>
      <c r="T48" s="27">
        <v>102.08024315275293</v>
      </c>
      <c r="U48" s="27">
        <v>97.936749123585145</v>
      </c>
      <c r="V48" s="27">
        <v>103.19930370108129</v>
      </c>
      <c r="W48" s="27">
        <v>99.075306717636906</v>
      </c>
    </row>
    <row r="49" spans="1:23" ht="16.5" customHeight="1" x14ac:dyDescent="0.2">
      <c r="A49" s="25" t="s">
        <v>85</v>
      </c>
      <c r="B49" s="26" t="s">
        <v>751</v>
      </c>
      <c r="C49" s="26" t="s">
        <v>986</v>
      </c>
      <c r="D49" s="27" t="s">
        <v>700</v>
      </c>
      <c r="E49" s="27" t="s">
        <v>1059</v>
      </c>
      <c r="F49" s="27" t="s">
        <v>1072</v>
      </c>
      <c r="G49" s="27" t="s">
        <v>701</v>
      </c>
      <c r="H49" s="27" t="s">
        <v>1073</v>
      </c>
      <c r="I49" s="27" t="s">
        <v>750</v>
      </c>
      <c r="J49" s="27" t="s">
        <v>1025</v>
      </c>
      <c r="K49" s="27" t="s">
        <v>1057</v>
      </c>
      <c r="M49" s="25" t="s">
        <v>612</v>
      </c>
      <c r="N49" s="26">
        <v>93.466698044899275</v>
      </c>
      <c r="O49" s="26">
        <v>93.386392224878207</v>
      </c>
      <c r="P49" s="27">
        <v>94.305368604929697</v>
      </c>
      <c r="Q49" s="27">
        <v>94.25094832031283</v>
      </c>
      <c r="R49" s="27">
        <v>95.809968938429677</v>
      </c>
      <c r="S49" s="27">
        <v>95.798291916368356</v>
      </c>
      <c r="T49" s="27">
        <v>96.134685616785205</v>
      </c>
      <c r="U49" s="27">
        <v>96.196178700725966</v>
      </c>
      <c r="V49" s="27">
        <v>97.731492336852284</v>
      </c>
      <c r="W49" s="27">
        <v>97.824836681704213</v>
      </c>
    </row>
    <row r="50" spans="1:23" ht="16.5" customHeight="1" x14ac:dyDescent="0.2">
      <c r="A50" s="25" t="s">
        <v>86</v>
      </c>
      <c r="B50" s="26" t="s">
        <v>1074</v>
      </c>
      <c r="C50" s="26" t="s">
        <v>769</v>
      </c>
      <c r="D50" s="27" t="s">
        <v>1062</v>
      </c>
      <c r="E50" s="27" t="s">
        <v>1012</v>
      </c>
      <c r="F50" s="27" t="s">
        <v>1075</v>
      </c>
      <c r="G50" s="27" t="s">
        <v>1013</v>
      </c>
      <c r="H50" s="27" t="s">
        <v>1076</v>
      </c>
      <c r="I50" s="27" t="s">
        <v>1014</v>
      </c>
      <c r="J50" s="27" t="s">
        <v>1077</v>
      </c>
      <c r="K50" s="27" t="s">
        <v>1078</v>
      </c>
      <c r="M50" s="25" t="s">
        <v>613</v>
      </c>
      <c r="N50" s="26">
        <v>110.5570041072048</v>
      </c>
      <c r="O50" s="26">
        <v>106.17466518107383</v>
      </c>
      <c r="P50" s="27">
        <v>110.13366313472693</v>
      </c>
      <c r="Q50" s="27">
        <v>105.75291461940589</v>
      </c>
      <c r="R50" s="27">
        <v>111.72704433098311</v>
      </c>
      <c r="S50" s="27">
        <v>107.25443184525054</v>
      </c>
      <c r="T50" s="27">
        <v>112.36653654504609</v>
      </c>
      <c r="U50" s="27">
        <v>107.76024315770604</v>
      </c>
      <c r="V50" s="27">
        <v>114.96224913522616</v>
      </c>
      <c r="W50" s="27">
        <v>110.08121739993669</v>
      </c>
    </row>
    <row r="51" spans="1:23" ht="16.5" customHeight="1" x14ac:dyDescent="0.2">
      <c r="A51" s="25" t="s">
        <v>87</v>
      </c>
      <c r="B51" s="26" t="s">
        <v>1073</v>
      </c>
      <c r="C51" s="26" t="s">
        <v>749</v>
      </c>
      <c r="D51" s="27" t="s">
        <v>700</v>
      </c>
      <c r="E51" s="27" t="s">
        <v>727</v>
      </c>
      <c r="F51" s="27" t="s">
        <v>729</v>
      </c>
      <c r="G51" s="27" t="s">
        <v>759</v>
      </c>
      <c r="H51" s="27" t="s">
        <v>1079</v>
      </c>
      <c r="I51" s="27" t="s">
        <v>710</v>
      </c>
      <c r="J51" s="27" t="s">
        <v>980</v>
      </c>
      <c r="K51" s="27" t="s">
        <v>696</v>
      </c>
      <c r="M51" s="25" t="s">
        <v>96</v>
      </c>
      <c r="N51" s="26">
        <v>107.29012277581852</v>
      </c>
      <c r="O51" s="26">
        <v>101.64026664621801</v>
      </c>
      <c r="P51" s="27">
        <v>107.08266822688448</v>
      </c>
      <c r="Q51" s="27">
        <v>101.2803619264223</v>
      </c>
      <c r="R51" s="27">
        <v>107.33991658682652</v>
      </c>
      <c r="S51" s="27">
        <v>101.56476127036515</v>
      </c>
      <c r="T51" s="27">
        <v>105.87493129467079</v>
      </c>
      <c r="U51" s="27">
        <v>99.976814055308623</v>
      </c>
      <c r="V51" s="27">
        <v>106.45503559401629</v>
      </c>
      <c r="W51" s="27">
        <v>100.48392048865165</v>
      </c>
    </row>
    <row r="52" spans="1:23" ht="16.5" customHeight="1" x14ac:dyDescent="0.2">
      <c r="A52" s="25" t="s">
        <v>88</v>
      </c>
      <c r="B52" s="26" t="s">
        <v>1067</v>
      </c>
      <c r="C52" s="26" t="s">
        <v>774</v>
      </c>
      <c r="D52" s="27" t="s">
        <v>1069</v>
      </c>
      <c r="E52" s="27" t="s">
        <v>1007</v>
      </c>
      <c r="F52" s="27" t="s">
        <v>1080</v>
      </c>
      <c r="G52" s="27" t="s">
        <v>768</v>
      </c>
      <c r="H52" s="27" t="s">
        <v>1069</v>
      </c>
      <c r="I52" s="27" t="s">
        <v>1017</v>
      </c>
      <c r="J52" s="27" t="s">
        <v>1081</v>
      </c>
      <c r="K52" s="27" t="s">
        <v>1041</v>
      </c>
      <c r="M52" s="25" t="s">
        <v>97</v>
      </c>
      <c r="N52" s="26">
        <v>72.71014366852603</v>
      </c>
      <c r="O52" s="26">
        <v>78.099768836937869</v>
      </c>
      <c r="P52" s="27">
        <v>74.719191370000146</v>
      </c>
      <c r="Q52" s="27">
        <v>79.686009601607282</v>
      </c>
      <c r="R52" s="27">
        <v>71.453011797259705</v>
      </c>
      <c r="S52" s="27">
        <v>75.614551098526405</v>
      </c>
      <c r="T52" s="27">
        <v>71.792180921580083</v>
      </c>
      <c r="U52" s="27">
        <v>75.219474173275657</v>
      </c>
      <c r="V52" s="27">
        <v>72.238908907395512</v>
      </c>
      <c r="W52" s="27">
        <v>75.444715850994768</v>
      </c>
    </row>
    <row r="53" spans="1:23" ht="16.5" customHeight="1" x14ac:dyDescent="0.2">
      <c r="A53" s="25" t="s">
        <v>89</v>
      </c>
      <c r="B53" s="26" t="s">
        <v>1082</v>
      </c>
      <c r="C53" s="26" t="s">
        <v>1083</v>
      </c>
      <c r="D53" s="27" t="s">
        <v>1084</v>
      </c>
      <c r="E53" s="27" t="s">
        <v>1085</v>
      </c>
      <c r="F53" s="27" t="s">
        <v>1086</v>
      </c>
      <c r="G53" s="27" t="s">
        <v>1068</v>
      </c>
      <c r="H53" s="27" t="s">
        <v>1087</v>
      </c>
      <c r="I53" s="27" t="s">
        <v>1088</v>
      </c>
      <c r="J53" s="27" t="s">
        <v>1089</v>
      </c>
      <c r="K53" s="27" t="s">
        <v>1090</v>
      </c>
      <c r="M53" s="25" t="s">
        <v>98</v>
      </c>
      <c r="N53" s="26">
        <v>71.27834731470621</v>
      </c>
      <c r="O53" s="26">
        <v>72.804795853836467</v>
      </c>
      <c r="P53" s="27">
        <v>71.11557491759946</v>
      </c>
      <c r="Q53" s="27">
        <v>72.147617440793326</v>
      </c>
      <c r="R53" s="27">
        <v>69.960140486759869</v>
      </c>
      <c r="S53" s="27">
        <v>70.808338043682511</v>
      </c>
      <c r="T53" s="27">
        <v>69.293037756343239</v>
      </c>
      <c r="U53" s="27">
        <v>69.572623307465051</v>
      </c>
      <c r="V53" s="27">
        <v>70.92529258082304</v>
      </c>
      <c r="W53" s="27">
        <v>70.703040479742896</v>
      </c>
    </row>
    <row r="54" spans="1:23" ht="16.5" customHeight="1" x14ac:dyDescent="0.2">
      <c r="A54" s="25" t="s">
        <v>90</v>
      </c>
      <c r="B54" s="26" t="s">
        <v>1041</v>
      </c>
      <c r="C54" s="26" t="s">
        <v>742</v>
      </c>
      <c r="D54" s="27" t="s">
        <v>769</v>
      </c>
      <c r="E54" s="27" t="s">
        <v>981</v>
      </c>
      <c r="F54" s="27" t="s">
        <v>1091</v>
      </c>
      <c r="G54" s="27" t="s">
        <v>774</v>
      </c>
      <c r="H54" s="27" t="s">
        <v>1092</v>
      </c>
      <c r="I54" s="27" t="s">
        <v>1051</v>
      </c>
      <c r="J54" s="27" t="s">
        <v>1091</v>
      </c>
      <c r="K54" s="27" t="s">
        <v>1006</v>
      </c>
      <c r="M54" s="25" t="s">
        <v>99</v>
      </c>
      <c r="N54" s="26">
        <v>39.993014323087245</v>
      </c>
      <c r="O54" s="26">
        <v>59.348121556250064</v>
      </c>
      <c r="P54" s="27">
        <v>37.348083974253726</v>
      </c>
      <c r="Q54" s="27">
        <v>56.306024213739377</v>
      </c>
      <c r="R54" s="27">
        <v>41.723694752303388</v>
      </c>
      <c r="S54" s="27">
        <v>61.173854042841626</v>
      </c>
      <c r="T54" s="27">
        <v>46.555354377799013</v>
      </c>
      <c r="U54" s="27">
        <v>68.261778915676615</v>
      </c>
      <c r="V54" s="27">
        <v>42.855218001257768</v>
      </c>
      <c r="W54" s="27">
        <v>63.807753979650506</v>
      </c>
    </row>
    <row r="55" spans="1:23" ht="16.5" customHeight="1" x14ac:dyDescent="0.2">
      <c r="A55" s="25" t="s">
        <v>91</v>
      </c>
      <c r="B55" s="26" t="s">
        <v>1055</v>
      </c>
      <c r="C55" s="26" t="s">
        <v>708</v>
      </c>
      <c r="D55" s="27" t="s">
        <v>1093</v>
      </c>
      <c r="E55" s="27" t="s">
        <v>708</v>
      </c>
      <c r="F55" s="27" t="s">
        <v>1055</v>
      </c>
      <c r="G55" s="27" t="s">
        <v>759</v>
      </c>
      <c r="H55" s="27" t="s">
        <v>1094</v>
      </c>
      <c r="I55" s="27" t="s">
        <v>1038</v>
      </c>
      <c r="J55" s="27" t="s">
        <v>1017</v>
      </c>
      <c r="K55" s="27" t="s">
        <v>764</v>
      </c>
      <c r="M55" s="25" t="s">
        <v>100</v>
      </c>
      <c r="N55" s="26">
        <v>64.453391397976375</v>
      </c>
      <c r="O55" s="26">
        <v>76.628058795352388</v>
      </c>
      <c r="P55" s="27">
        <v>65.924755696787642</v>
      </c>
      <c r="Q55" s="27">
        <v>78.05028507265132</v>
      </c>
      <c r="R55" s="27">
        <v>67.090835835499732</v>
      </c>
      <c r="S55" s="27">
        <v>79.469630492658368</v>
      </c>
      <c r="T55" s="27">
        <v>69.01903118537426</v>
      </c>
      <c r="U55" s="27">
        <v>81.500108782853701</v>
      </c>
      <c r="V55" s="27">
        <v>69.980196187085326</v>
      </c>
      <c r="W55" s="27">
        <v>81.709333624924398</v>
      </c>
    </row>
    <row r="56" spans="1:23" ht="16.5" customHeight="1" x14ac:dyDescent="0.2">
      <c r="A56" s="25" t="s">
        <v>92</v>
      </c>
      <c r="B56" s="26" t="s">
        <v>1095</v>
      </c>
      <c r="C56" s="26" t="s">
        <v>1063</v>
      </c>
      <c r="D56" s="27" t="s">
        <v>746</v>
      </c>
      <c r="E56" s="27" t="s">
        <v>1093</v>
      </c>
      <c r="F56" s="27" t="s">
        <v>1055</v>
      </c>
      <c r="G56" s="27" t="s">
        <v>1096</v>
      </c>
      <c r="H56" s="27" t="s">
        <v>1097</v>
      </c>
      <c r="I56" s="27" t="s">
        <v>1066</v>
      </c>
      <c r="J56" s="27" t="s">
        <v>1066</v>
      </c>
      <c r="K56" s="27" t="s">
        <v>1064</v>
      </c>
      <c r="M56" s="2" t="s">
        <v>72</v>
      </c>
      <c r="N56" s="154">
        <v>92.745432938283997</v>
      </c>
      <c r="O56" s="154">
        <v>92.745432938283997</v>
      </c>
      <c r="P56" s="155">
        <v>93.03090489557475</v>
      </c>
      <c r="Q56" s="155">
        <v>93.03090489557475</v>
      </c>
      <c r="R56" s="155">
        <v>94.233875778052692</v>
      </c>
      <c r="S56" s="155">
        <v>94.233875778052692</v>
      </c>
      <c r="T56" s="155">
        <v>94.41616773136569</v>
      </c>
      <c r="U56" s="155">
        <v>94.41616773136569</v>
      </c>
      <c r="V56" s="155">
        <v>95.748792695666722</v>
      </c>
      <c r="W56" s="155">
        <v>95.748792695666722</v>
      </c>
    </row>
    <row r="57" spans="1:23" ht="16.5" customHeight="1" x14ac:dyDescent="0.2">
      <c r="A57" s="25" t="s">
        <v>93</v>
      </c>
      <c r="B57" s="26" t="s">
        <v>1063</v>
      </c>
      <c r="C57" s="26" t="s">
        <v>700</v>
      </c>
      <c r="D57" s="27" t="s">
        <v>1054</v>
      </c>
      <c r="E57" s="27" t="s">
        <v>715</v>
      </c>
      <c r="F57" s="27" t="s">
        <v>1006</v>
      </c>
      <c r="G57" s="27" t="s">
        <v>1058</v>
      </c>
      <c r="H57" s="27" t="s">
        <v>1007</v>
      </c>
      <c r="I57" s="27" t="s">
        <v>1039</v>
      </c>
      <c r="J57" s="27" t="s">
        <v>1062</v>
      </c>
      <c r="K57" s="27" t="s">
        <v>1070</v>
      </c>
    </row>
    <row r="58" spans="1:23" ht="16.5" customHeight="1" x14ac:dyDescent="0.2">
      <c r="A58" s="25" t="s">
        <v>94</v>
      </c>
      <c r="B58" s="26" t="s">
        <v>1098</v>
      </c>
      <c r="C58" s="26" t="s">
        <v>1013</v>
      </c>
      <c r="D58" s="27" t="s">
        <v>1099</v>
      </c>
      <c r="E58" s="27" t="s">
        <v>1100</v>
      </c>
      <c r="F58" s="27" t="s">
        <v>1101</v>
      </c>
      <c r="G58" s="27" t="s">
        <v>1102</v>
      </c>
      <c r="H58" s="27" t="s">
        <v>1103</v>
      </c>
      <c r="I58" s="27" t="s">
        <v>1104</v>
      </c>
      <c r="J58" s="27" t="s">
        <v>1105</v>
      </c>
      <c r="K58" s="27" t="s">
        <v>1106</v>
      </c>
    </row>
    <row r="59" spans="1:23" ht="16.5" customHeight="1" x14ac:dyDescent="0.2">
      <c r="A59" s="25" t="s">
        <v>95</v>
      </c>
      <c r="B59" s="26" t="s">
        <v>1107</v>
      </c>
      <c r="C59" s="26" t="s">
        <v>1108</v>
      </c>
      <c r="D59" s="27" t="s">
        <v>1109</v>
      </c>
      <c r="E59" s="27" t="s">
        <v>1110</v>
      </c>
      <c r="F59" s="27" t="s">
        <v>1111</v>
      </c>
      <c r="G59" s="27" t="s">
        <v>1112</v>
      </c>
      <c r="H59" s="27" t="s">
        <v>1113</v>
      </c>
      <c r="I59" s="27" t="s">
        <v>1114</v>
      </c>
      <c r="J59" s="27" t="s">
        <v>1115</v>
      </c>
      <c r="K59" s="27" t="s">
        <v>1109</v>
      </c>
    </row>
    <row r="60" spans="1:23" ht="16.5" customHeight="1" x14ac:dyDescent="0.2">
      <c r="A60" s="25" t="s">
        <v>96</v>
      </c>
      <c r="B60" s="28" t="s">
        <v>1112</v>
      </c>
      <c r="C60" s="26" t="s">
        <v>1116</v>
      </c>
      <c r="D60" s="27" t="s">
        <v>1117</v>
      </c>
      <c r="E60" s="27" t="s">
        <v>1118</v>
      </c>
      <c r="F60" s="27" t="s">
        <v>1112</v>
      </c>
      <c r="G60" s="27" t="s">
        <v>1116</v>
      </c>
      <c r="H60" s="27" t="s">
        <v>1119</v>
      </c>
      <c r="I60" s="27" t="s">
        <v>1075</v>
      </c>
      <c r="J60" s="27" t="s">
        <v>1120</v>
      </c>
      <c r="K60" s="27" t="s">
        <v>1102</v>
      </c>
    </row>
    <row r="61" spans="1:23" ht="16.5" customHeight="1" x14ac:dyDescent="0.2">
      <c r="A61" s="25" t="s">
        <v>97</v>
      </c>
      <c r="B61" s="26" t="s">
        <v>650</v>
      </c>
      <c r="C61" s="26" t="s">
        <v>1034</v>
      </c>
      <c r="D61" s="27" t="s">
        <v>1121</v>
      </c>
      <c r="E61" s="27" t="s">
        <v>691</v>
      </c>
      <c r="F61" s="27" t="s">
        <v>1122</v>
      </c>
      <c r="G61" s="27" t="s">
        <v>1123</v>
      </c>
      <c r="H61" s="27" t="s">
        <v>1124</v>
      </c>
      <c r="I61" s="27" t="s">
        <v>1032</v>
      </c>
      <c r="J61" s="27" t="s">
        <v>1125</v>
      </c>
      <c r="K61" s="27" t="s">
        <v>1046</v>
      </c>
    </row>
    <row r="62" spans="1:23" ht="16.5" customHeight="1" x14ac:dyDescent="0.2">
      <c r="A62" s="25" t="s">
        <v>98</v>
      </c>
      <c r="B62" s="26" t="s">
        <v>814</v>
      </c>
      <c r="C62" s="26" t="s">
        <v>1126</v>
      </c>
      <c r="D62" s="27" t="s">
        <v>1048</v>
      </c>
      <c r="E62" s="27" t="s">
        <v>1045</v>
      </c>
      <c r="F62" s="27" t="s">
        <v>1030</v>
      </c>
      <c r="G62" s="27" t="s">
        <v>1127</v>
      </c>
      <c r="H62" s="27" t="s">
        <v>1036</v>
      </c>
      <c r="I62" s="27" t="s">
        <v>1128</v>
      </c>
      <c r="J62" s="27" t="s">
        <v>1022</v>
      </c>
      <c r="K62" s="27" t="s">
        <v>1129</v>
      </c>
    </row>
    <row r="63" spans="1:23" ht="16.5" customHeight="1" x14ac:dyDescent="0.2">
      <c r="A63" s="25" t="s">
        <v>99</v>
      </c>
      <c r="B63" s="26" t="s">
        <v>855</v>
      </c>
      <c r="C63" s="26" t="s">
        <v>792</v>
      </c>
      <c r="D63" s="27" t="s">
        <v>886</v>
      </c>
      <c r="E63" s="27" t="s">
        <v>1130</v>
      </c>
      <c r="F63" s="27" t="s">
        <v>863</v>
      </c>
      <c r="G63" s="27" t="s">
        <v>1131</v>
      </c>
      <c r="H63" s="27" t="s">
        <v>1002</v>
      </c>
      <c r="I63" s="27" t="s">
        <v>1132</v>
      </c>
      <c r="J63" s="27" t="s">
        <v>898</v>
      </c>
      <c r="K63" s="27" t="s">
        <v>1133</v>
      </c>
    </row>
    <row r="64" spans="1:23" ht="16.5" customHeight="1" x14ac:dyDescent="0.2">
      <c r="A64" s="25" t="s">
        <v>100</v>
      </c>
      <c r="B64" s="29" t="s">
        <v>1134</v>
      </c>
      <c r="C64" s="29" t="s">
        <v>1135</v>
      </c>
      <c r="D64" s="30" t="s">
        <v>1136</v>
      </c>
      <c r="E64" s="30" t="s">
        <v>1034</v>
      </c>
      <c r="F64" s="30" t="s">
        <v>784</v>
      </c>
      <c r="G64" s="30" t="s">
        <v>1040</v>
      </c>
      <c r="H64" s="30" t="s">
        <v>1137</v>
      </c>
      <c r="I64" s="30" t="s">
        <v>675</v>
      </c>
      <c r="J64" s="30" t="s">
        <v>1030</v>
      </c>
      <c r="K64" s="30" t="s">
        <v>1031</v>
      </c>
    </row>
    <row r="65" spans="1:11" s="24" customFormat="1" ht="16.5" customHeight="1" x14ac:dyDescent="0.2">
      <c r="A65" s="2" t="s">
        <v>72</v>
      </c>
      <c r="B65" s="31" t="s">
        <v>1060</v>
      </c>
      <c r="C65" s="31" t="s">
        <v>1060</v>
      </c>
      <c r="D65" s="32" t="s">
        <v>771</v>
      </c>
      <c r="E65" s="32" t="s">
        <v>771</v>
      </c>
      <c r="F65" s="32" t="s">
        <v>744</v>
      </c>
      <c r="G65" s="32" t="s">
        <v>744</v>
      </c>
      <c r="H65" s="32" t="s">
        <v>746</v>
      </c>
      <c r="I65" s="32" t="s">
        <v>746</v>
      </c>
      <c r="J65" s="32" t="s">
        <v>1093</v>
      </c>
      <c r="K65" s="32" t="s">
        <v>1093</v>
      </c>
    </row>
  </sheetData>
  <mergeCells count="26">
    <mergeCell ref="V5:W5"/>
    <mergeCell ref="M37:M38"/>
    <mergeCell ref="N37:O37"/>
    <mergeCell ref="P37:Q37"/>
    <mergeCell ref="R37:S37"/>
    <mergeCell ref="T37:U37"/>
    <mergeCell ref="V37:W37"/>
    <mergeCell ref="M5:M6"/>
    <mergeCell ref="N5:O5"/>
    <mergeCell ref="P5:Q5"/>
    <mergeCell ref="R5:S5"/>
    <mergeCell ref="T5:U5"/>
    <mergeCell ref="J37:K37"/>
    <mergeCell ref="A37:A38"/>
    <mergeCell ref="B37:C37"/>
    <mergeCell ref="D37:E37"/>
    <mergeCell ref="F37:G37"/>
    <mergeCell ref="H37:I37"/>
    <mergeCell ref="J5:K5"/>
    <mergeCell ref="H5:I5"/>
    <mergeCell ref="A1:I1"/>
    <mergeCell ref="A2:I2"/>
    <mergeCell ref="B5:C5"/>
    <mergeCell ref="D5:E5"/>
    <mergeCell ref="F5:G5"/>
    <mergeCell ref="A5:A6"/>
  </mergeCells>
  <phoneticPr fontId="3" type="noConversion"/>
  <pageMargins left="0.15748031496062992" right="0.15748031496062992" top="0.94488188976377963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W65"/>
  <sheetViews>
    <sheetView zoomScaleNormal="100" workbookViewId="0">
      <selection activeCell="A3" sqref="A3"/>
    </sheetView>
  </sheetViews>
  <sheetFormatPr baseColWidth="10" defaultColWidth="9.140625" defaultRowHeight="15.75" customHeight="1" x14ac:dyDescent="0.2"/>
  <cols>
    <col min="1" max="1" width="26.7109375" style="20" customWidth="1"/>
    <col min="2" max="2" width="7.7109375" style="19" customWidth="1"/>
    <col min="3" max="3" width="7.7109375" style="40" customWidth="1"/>
    <col min="4" max="11" width="7.7109375" style="19" customWidth="1"/>
    <col min="12" max="12" width="8.7109375" style="19" customWidth="1"/>
    <col min="13" max="13" width="34.7109375" style="19" customWidth="1"/>
    <col min="14" max="23" width="7.7109375" style="19" customWidth="1"/>
    <col min="24" max="16384" width="9.140625" style="19"/>
  </cols>
  <sheetData>
    <row r="1" spans="1:23" ht="13.5" customHeight="1" x14ac:dyDescent="0.2">
      <c r="A1" s="184" t="s">
        <v>600</v>
      </c>
      <c r="B1" s="184"/>
      <c r="C1" s="184"/>
      <c r="D1" s="184"/>
      <c r="E1" s="184"/>
      <c r="F1" s="184"/>
      <c r="G1" s="184"/>
      <c r="H1" s="184"/>
      <c r="I1" s="184"/>
    </row>
    <row r="2" spans="1:23" ht="13.5" customHeight="1" x14ac:dyDescent="0.2">
      <c r="A2" s="185" t="s">
        <v>3</v>
      </c>
      <c r="B2" s="185"/>
      <c r="C2" s="185"/>
      <c r="D2" s="185"/>
      <c r="E2" s="185"/>
      <c r="F2" s="185"/>
      <c r="G2" s="185"/>
      <c r="H2" s="185"/>
      <c r="I2" s="185"/>
    </row>
    <row r="3" spans="1:23" ht="16.5" customHeight="1" x14ac:dyDescent="0.2">
      <c r="A3" s="19"/>
    </row>
    <row r="4" spans="1:23" ht="16.5" customHeight="1" x14ac:dyDescent="0.2">
      <c r="A4" s="116" t="s">
        <v>132</v>
      </c>
      <c r="M4" s="116" t="s">
        <v>132</v>
      </c>
      <c r="N4" s="22"/>
      <c r="O4" s="36"/>
      <c r="P4" s="22"/>
      <c r="Q4" s="22"/>
      <c r="R4" s="22"/>
      <c r="S4" s="22"/>
      <c r="T4" s="22"/>
      <c r="U4" s="22"/>
      <c r="V4" s="22"/>
      <c r="W4" s="22"/>
    </row>
    <row r="5" spans="1:23" ht="16.5" customHeight="1" x14ac:dyDescent="0.2">
      <c r="A5" s="186" t="s">
        <v>614</v>
      </c>
      <c r="B5" s="182">
        <v>2012</v>
      </c>
      <c r="C5" s="183"/>
      <c r="D5" s="182">
        <v>2013</v>
      </c>
      <c r="E5" s="183"/>
      <c r="F5" s="182">
        <v>2014</v>
      </c>
      <c r="G5" s="183"/>
      <c r="H5" s="182">
        <v>2015</v>
      </c>
      <c r="I5" s="183"/>
      <c r="J5" s="182">
        <v>2016</v>
      </c>
      <c r="K5" s="183"/>
      <c r="M5" s="186" t="s">
        <v>615</v>
      </c>
      <c r="N5" s="182">
        <v>2012</v>
      </c>
      <c r="O5" s="183"/>
      <c r="P5" s="182">
        <v>2013</v>
      </c>
      <c r="Q5" s="183"/>
      <c r="R5" s="182">
        <v>2014</v>
      </c>
      <c r="S5" s="183"/>
      <c r="T5" s="182">
        <v>2015</v>
      </c>
      <c r="U5" s="183"/>
      <c r="V5" s="182">
        <v>2016</v>
      </c>
      <c r="W5" s="183"/>
    </row>
    <row r="6" spans="1:23" ht="23.25" customHeight="1" x14ac:dyDescent="0.2">
      <c r="A6" s="187"/>
      <c r="B6" s="4" t="s">
        <v>1</v>
      </c>
      <c r="C6" s="4" t="s">
        <v>2</v>
      </c>
      <c r="D6" s="4" t="s">
        <v>1</v>
      </c>
      <c r="E6" s="4" t="s">
        <v>2</v>
      </c>
      <c r="F6" s="4" t="s">
        <v>1</v>
      </c>
      <c r="G6" s="4" t="s">
        <v>2</v>
      </c>
      <c r="H6" s="4" t="s">
        <v>1</v>
      </c>
      <c r="I6" s="4" t="s">
        <v>2</v>
      </c>
      <c r="J6" s="4" t="s">
        <v>1</v>
      </c>
      <c r="K6" s="4" t="s">
        <v>2</v>
      </c>
      <c r="M6" s="187"/>
      <c r="N6" s="4" t="s">
        <v>1</v>
      </c>
      <c r="O6" s="4" t="s">
        <v>2</v>
      </c>
      <c r="P6" s="4" t="s">
        <v>1</v>
      </c>
      <c r="Q6" s="4" t="s">
        <v>2</v>
      </c>
      <c r="R6" s="4" t="s">
        <v>1</v>
      </c>
      <c r="S6" s="4" t="s">
        <v>2</v>
      </c>
      <c r="T6" s="4" t="s">
        <v>1</v>
      </c>
      <c r="U6" s="4" t="s">
        <v>2</v>
      </c>
      <c r="V6" s="4" t="s">
        <v>1</v>
      </c>
      <c r="W6" s="4" t="s">
        <v>2</v>
      </c>
    </row>
    <row r="7" spans="1:23" ht="16.5" customHeight="1" x14ac:dyDescent="0.2">
      <c r="A7" s="25" t="s">
        <v>75</v>
      </c>
      <c r="B7" s="26" t="s">
        <v>818</v>
      </c>
      <c r="C7" s="26" t="s">
        <v>819</v>
      </c>
      <c r="D7" s="27" t="s">
        <v>820</v>
      </c>
      <c r="E7" s="27" t="s">
        <v>821</v>
      </c>
      <c r="F7" s="27" t="s">
        <v>822</v>
      </c>
      <c r="G7" s="27" t="s">
        <v>823</v>
      </c>
      <c r="H7" s="27" t="s">
        <v>824</v>
      </c>
      <c r="I7" s="27" t="s">
        <v>825</v>
      </c>
      <c r="J7" s="27" t="s">
        <v>826</v>
      </c>
      <c r="K7" s="27" t="s">
        <v>827</v>
      </c>
      <c r="M7" s="25" t="s">
        <v>75</v>
      </c>
      <c r="N7" s="26">
        <v>31.539506172355917</v>
      </c>
      <c r="O7" s="26">
        <v>33.928712178994061</v>
      </c>
      <c r="P7" s="27">
        <v>33.373489635531584</v>
      </c>
      <c r="Q7" s="27">
        <v>35.951067591531775</v>
      </c>
      <c r="R7" s="27">
        <v>35.45051301415927</v>
      </c>
      <c r="S7" s="27">
        <v>38.22269470986955</v>
      </c>
      <c r="T7" s="27">
        <v>36.973171891487645</v>
      </c>
      <c r="U7" s="27">
        <v>39.911650663188823</v>
      </c>
      <c r="V7" s="27">
        <v>39.013798719859409</v>
      </c>
      <c r="W7" s="27">
        <v>42.110203710936005</v>
      </c>
    </row>
    <row r="8" spans="1:23" ht="16.5" customHeight="1" x14ac:dyDescent="0.2">
      <c r="A8" s="25" t="s">
        <v>76</v>
      </c>
      <c r="B8" s="26" t="s">
        <v>828</v>
      </c>
      <c r="C8" s="26" t="s">
        <v>829</v>
      </c>
      <c r="D8" s="27" t="s">
        <v>830</v>
      </c>
      <c r="E8" s="27" t="s">
        <v>819</v>
      </c>
      <c r="F8" s="27" t="s">
        <v>831</v>
      </c>
      <c r="G8" s="27" t="s">
        <v>832</v>
      </c>
      <c r="H8" s="27" t="s">
        <v>833</v>
      </c>
      <c r="I8" s="27" t="s">
        <v>834</v>
      </c>
      <c r="J8" s="27" t="s">
        <v>825</v>
      </c>
      <c r="K8" s="27" t="s">
        <v>835</v>
      </c>
      <c r="M8" s="25" t="s">
        <v>605</v>
      </c>
      <c r="N8" s="26">
        <v>32.539085981925403</v>
      </c>
      <c r="O8" s="26">
        <v>31.479031942853577</v>
      </c>
      <c r="P8" s="27">
        <v>33.414562723802739</v>
      </c>
      <c r="Q8" s="27">
        <v>32.271517751878221</v>
      </c>
      <c r="R8" s="27">
        <v>35.318252254402154</v>
      </c>
      <c r="S8" s="27">
        <v>34.073077856133217</v>
      </c>
      <c r="T8" s="27">
        <v>36.477386252674826</v>
      </c>
      <c r="U8" s="27">
        <v>35.17551607177441</v>
      </c>
      <c r="V8" s="27">
        <v>38.944618863210515</v>
      </c>
      <c r="W8" s="27">
        <v>37.571058803422709</v>
      </c>
    </row>
    <row r="9" spans="1:23" ht="16.5" customHeight="1" x14ac:dyDescent="0.2">
      <c r="A9" s="25" t="s">
        <v>77</v>
      </c>
      <c r="B9" s="26" t="s">
        <v>836</v>
      </c>
      <c r="C9" s="26" t="s">
        <v>801</v>
      </c>
      <c r="D9" s="27" t="s">
        <v>837</v>
      </c>
      <c r="E9" s="27" t="s">
        <v>838</v>
      </c>
      <c r="F9" s="27" t="s">
        <v>822</v>
      </c>
      <c r="G9" s="27" t="s">
        <v>839</v>
      </c>
      <c r="H9" s="27" t="s">
        <v>807</v>
      </c>
      <c r="I9" s="27" t="s">
        <v>833</v>
      </c>
      <c r="J9" s="27" t="s">
        <v>826</v>
      </c>
      <c r="K9" s="27" t="s">
        <v>825</v>
      </c>
      <c r="M9" s="25" t="s">
        <v>606</v>
      </c>
      <c r="N9" s="26">
        <v>32.112782395506564</v>
      </c>
      <c r="O9" s="26">
        <v>30.963030296801172</v>
      </c>
      <c r="P9" s="27">
        <v>33.658356211387151</v>
      </c>
      <c r="Q9" s="27">
        <v>32.401664146936497</v>
      </c>
      <c r="R9" s="27">
        <v>35.898277264803205</v>
      </c>
      <c r="S9" s="27">
        <v>34.557243692103768</v>
      </c>
      <c r="T9" s="27">
        <v>37.822923063231073</v>
      </c>
      <c r="U9" s="27">
        <v>36.3070762512939</v>
      </c>
      <c r="V9" s="27">
        <v>41.097051501198997</v>
      </c>
      <c r="W9" s="27">
        <v>39.417533793317432</v>
      </c>
    </row>
    <row r="10" spans="1:23" ht="16.5" customHeight="1" x14ac:dyDescent="0.2">
      <c r="A10" s="25" t="s">
        <v>78</v>
      </c>
      <c r="B10" s="26" t="s">
        <v>801</v>
      </c>
      <c r="C10" s="26" t="s">
        <v>840</v>
      </c>
      <c r="D10" s="27" t="s">
        <v>820</v>
      </c>
      <c r="E10" s="27" t="s">
        <v>841</v>
      </c>
      <c r="F10" s="27" t="s">
        <v>842</v>
      </c>
      <c r="G10" s="27" t="s">
        <v>807</v>
      </c>
      <c r="H10" s="27" t="s">
        <v>823</v>
      </c>
      <c r="I10" s="27" t="s">
        <v>843</v>
      </c>
      <c r="J10" s="27" t="s">
        <v>844</v>
      </c>
      <c r="K10" s="27" t="s">
        <v>845</v>
      </c>
      <c r="M10" s="25" t="s">
        <v>607</v>
      </c>
      <c r="N10" s="26">
        <v>32.571441177013618</v>
      </c>
      <c r="O10" s="26">
        <v>32.234719474806084</v>
      </c>
      <c r="P10" s="27">
        <v>33.917042073179012</v>
      </c>
      <c r="Q10" s="27">
        <v>33.51208413067689</v>
      </c>
      <c r="R10" s="27">
        <v>36.583149211339943</v>
      </c>
      <c r="S10" s="27">
        <v>36.126240502531452</v>
      </c>
      <c r="T10" s="27">
        <v>38.255130748923946</v>
      </c>
      <c r="U10" s="27">
        <v>37.737348716777952</v>
      </c>
      <c r="V10" s="27">
        <v>40.91652439034106</v>
      </c>
      <c r="W10" s="27">
        <v>40.364981375105614</v>
      </c>
    </row>
    <row r="11" spans="1:23" ht="16.5" customHeight="1" x14ac:dyDescent="0.2">
      <c r="A11" s="25" t="s">
        <v>79</v>
      </c>
      <c r="B11" s="26" t="s">
        <v>846</v>
      </c>
      <c r="C11" s="26" t="s">
        <v>818</v>
      </c>
      <c r="D11" s="27" t="s">
        <v>820</v>
      </c>
      <c r="E11" s="27" t="s">
        <v>801</v>
      </c>
      <c r="F11" s="27" t="s">
        <v>803</v>
      </c>
      <c r="G11" s="27" t="s">
        <v>847</v>
      </c>
      <c r="H11" s="27" t="s">
        <v>848</v>
      </c>
      <c r="I11" s="27" t="s">
        <v>849</v>
      </c>
      <c r="J11" s="27" t="s">
        <v>850</v>
      </c>
      <c r="K11" s="27" t="s">
        <v>833</v>
      </c>
      <c r="M11" s="25" t="s">
        <v>608</v>
      </c>
      <c r="N11" s="26">
        <v>34.352589556375008</v>
      </c>
      <c r="O11" s="26">
        <v>35.310384205487416</v>
      </c>
      <c r="P11" s="27">
        <v>35.510564295984842</v>
      </c>
      <c r="Q11" s="27">
        <v>36.567753261596948</v>
      </c>
      <c r="R11" s="27">
        <v>38.248995747265511</v>
      </c>
      <c r="S11" s="27">
        <v>39.43483906968941</v>
      </c>
      <c r="T11" s="27">
        <v>40.124364487415491</v>
      </c>
      <c r="U11" s="27">
        <v>41.433763517672261</v>
      </c>
      <c r="V11" s="27">
        <v>42.568324898652776</v>
      </c>
      <c r="W11" s="27">
        <v>44.002420898443312</v>
      </c>
    </row>
    <row r="12" spans="1:23" ht="16.5" customHeight="1" x14ac:dyDescent="0.2">
      <c r="A12" s="25" t="s">
        <v>80</v>
      </c>
      <c r="B12" s="26" t="s">
        <v>828</v>
      </c>
      <c r="C12" s="26" t="s">
        <v>851</v>
      </c>
      <c r="D12" s="27" t="s">
        <v>852</v>
      </c>
      <c r="E12" s="27" t="s">
        <v>838</v>
      </c>
      <c r="F12" s="27" t="s">
        <v>824</v>
      </c>
      <c r="G12" s="27" t="s">
        <v>853</v>
      </c>
      <c r="H12" s="27" t="s">
        <v>854</v>
      </c>
      <c r="I12" s="27" t="s">
        <v>807</v>
      </c>
      <c r="J12" s="27" t="s">
        <v>855</v>
      </c>
      <c r="K12" s="27" t="s">
        <v>854</v>
      </c>
      <c r="M12" s="25" t="s">
        <v>609</v>
      </c>
      <c r="N12" s="26">
        <v>33.673744270353041</v>
      </c>
      <c r="O12" s="26">
        <v>33.693355654291878</v>
      </c>
      <c r="P12" s="27">
        <v>34.633469527424666</v>
      </c>
      <c r="Q12" s="27">
        <v>34.600803466770707</v>
      </c>
      <c r="R12" s="27">
        <v>36.70366762750821</v>
      </c>
      <c r="S12" s="27">
        <v>36.626943803577973</v>
      </c>
      <c r="T12" s="27">
        <v>38.720456855685235</v>
      </c>
      <c r="U12" s="27">
        <v>38.58769149408991</v>
      </c>
      <c r="V12" s="27">
        <v>41.28778706830041</v>
      </c>
      <c r="W12" s="27">
        <v>41.105623596736407</v>
      </c>
    </row>
    <row r="13" spans="1:23" ht="16.5" customHeight="1" x14ac:dyDescent="0.2">
      <c r="A13" s="25" t="s">
        <v>81</v>
      </c>
      <c r="B13" s="26" t="s">
        <v>830</v>
      </c>
      <c r="C13" s="26" t="s">
        <v>837</v>
      </c>
      <c r="D13" s="27" t="s">
        <v>856</v>
      </c>
      <c r="E13" s="27" t="s">
        <v>841</v>
      </c>
      <c r="F13" s="27" t="s">
        <v>857</v>
      </c>
      <c r="G13" s="27" t="s">
        <v>856</v>
      </c>
      <c r="H13" s="27" t="s">
        <v>858</v>
      </c>
      <c r="I13" s="27" t="s">
        <v>859</v>
      </c>
      <c r="J13" s="27" t="s">
        <v>860</v>
      </c>
      <c r="K13" s="27" t="s">
        <v>861</v>
      </c>
      <c r="M13" s="25" t="s">
        <v>86</v>
      </c>
      <c r="N13" s="26">
        <v>35.467655593042359</v>
      </c>
      <c r="O13" s="26">
        <v>35.172029614757712</v>
      </c>
      <c r="P13" s="27">
        <v>37.545110312852771</v>
      </c>
      <c r="Q13" s="27">
        <v>37.309101890091071</v>
      </c>
      <c r="R13" s="27">
        <v>40.806168497232669</v>
      </c>
      <c r="S13" s="27">
        <v>40.604121232917329</v>
      </c>
      <c r="T13" s="27">
        <v>44.100389745337374</v>
      </c>
      <c r="U13" s="27">
        <v>43.914745498128255</v>
      </c>
      <c r="V13" s="27">
        <v>47.354079688779109</v>
      </c>
      <c r="W13" s="27">
        <v>47.185698705091596</v>
      </c>
    </row>
    <row r="14" spans="1:23" ht="16.5" customHeight="1" x14ac:dyDescent="0.2">
      <c r="A14" s="25" t="s">
        <v>82</v>
      </c>
      <c r="B14" s="26" t="s">
        <v>832</v>
      </c>
      <c r="C14" s="26" t="s">
        <v>807</v>
      </c>
      <c r="D14" s="27" t="s">
        <v>824</v>
      </c>
      <c r="E14" s="27" t="s">
        <v>823</v>
      </c>
      <c r="F14" s="27" t="s">
        <v>805</v>
      </c>
      <c r="G14" s="27" t="s">
        <v>862</v>
      </c>
      <c r="H14" s="27" t="s">
        <v>863</v>
      </c>
      <c r="I14" s="27" t="s">
        <v>864</v>
      </c>
      <c r="J14" s="27" t="s">
        <v>865</v>
      </c>
      <c r="K14" s="27" t="s">
        <v>866</v>
      </c>
      <c r="M14" s="25" t="s">
        <v>87</v>
      </c>
      <c r="N14" s="26">
        <v>32.984002210396923</v>
      </c>
      <c r="O14" s="26">
        <v>32.036199329775265</v>
      </c>
      <c r="P14" s="27">
        <v>34.798355505541558</v>
      </c>
      <c r="Q14" s="27">
        <v>33.78261891069247</v>
      </c>
      <c r="R14" s="27">
        <v>37.155822022015393</v>
      </c>
      <c r="S14" s="27">
        <v>36.028857087243864</v>
      </c>
      <c r="T14" s="27">
        <v>39.686292753530317</v>
      </c>
      <c r="U14" s="27">
        <v>38.479871608693003</v>
      </c>
      <c r="V14" s="27">
        <v>41.955194850181449</v>
      </c>
      <c r="W14" s="27">
        <v>40.706700465671915</v>
      </c>
    </row>
    <row r="15" spans="1:23" ht="16.5" customHeight="1" x14ac:dyDescent="0.2">
      <c r="A15" s="25" t="s">
        <v>83</v>
      </c>
      <c r="B15" s="26" t="s">
        <v>867</v>
      </c>
      <c r="C15" s="26" t="s">
        <v>820</v>
      </c>
      <c r="D15" s="27" t="s">
        <v>830</v>
      </c>
      <c r="E15" s="27" t="s">
        <v>868</v>
      </c>
      <c r="F15" s="27" t="s">
        <v>848</v>
      </c>
      <c r="G15" s="27" t="s">
        <v>831</v>
      </c>
      <c r="H15" s="27" t="s">
        <v>850</v>
      </c>
      <c r="I15" s="27" t="s">
        <v>869</v>
      </c>
      <c r="J15" s="27" t="s">
        <v>870</v>
      </c>
      <c r="K15" s="27" t="s">
        <v>871</v>
      </c>
      <c r="M15" s="25" t="s">
        <v>610</v>
      </c>
      <c r="N15" s="26">
        <v>36.515622176227374</v>
      </c>
      <c r="O15" s="26">
        <v>34.328908667925624</v>
      </c>
      <c r="P15" s="27">
        <v>38.635434697904032</v>
      </c>
      <c r="Q15" s="27">
        <v>36.341261159952488</v>
      </c>
      <c r="R15" s="27">
        <v>40.881479953481978</v>
      </c>
      <c r="S15" s="27">
        <v>38.467712517265191</v>
      </c>
      <c r="T15" s="27">
        <v>43.294837395994186</v>
      </c>
      <c r="U15" s="27">
        <v>40.8273264707245</v>
      </c>
      <c r="V15" s="27">
        <v>46.084209143861841</v>
      </c>
      <c r="W15" s="27">
        <v>43.508661371760304</v>
      </c>
    </row>
    <row r="16" spans="1:23" ht="16.5" customHeight="1" x14ac:dyDescent="0.2">
      <c r="A16" s="25" t="s">
        <v>84</v>
      </c>
      <c r="B16" s="26" t="s">
        <v>872</v>
      </c>
      <c r="C16" s="26" t="s">
        <v>873</v>
      </c>
      <c r="D16" s="27" t="s">
        <v>822</v>
      </c>
      <c r="E16" s="27" t="s">
        <v>821</v>
      </c>
      <c r="F16" s="27" t="s">
        <v>874</v>
      </c>
      <c r="G16" s="27" t="s">
        <v>875</v>
      </c>
      <c r="H16" s="27" t="s">
        <v>876</v>
      </c>
      <c r="I16" s="27" t="s">
        <v>877</v>
      </c>
      <c r="J16" s="27" t="s">
        <v>878</v>
      </c>
      <c r="K16" s="27" t="s">
        <v>879</v>
      </c>
      <c r="M16" s="25" t="s">
        <v>611</v>
      </c>
      <c r="N16" s="26">
        <v>35.145301916651903</v>
      </c>
      <c r="O16" s="26">
        <v>33.620198299290799</v>
      </c>
      <c r="P16" s="27">
        <v>36.703273832484989</v>
      </c>
      <c r="Q16" s="27">
        <v>35.129832921898775</v>
      </c>
      <c r="R16" s="27">
        <v>39.230649204599708</v>
      </c>
      <c r="S16" s="27">
        <v>37.590271537387075</v>
      </c>
      <c r="T16" s="27">
        <v>41.364363364596265</v>
      </c>
      <c r="U16" s="27">
        <v>39.640162858694211</v>
      </c>
      <c r="V16" s="27">
        <v>44.002902176145248</v>
      </c>
      <c r="W16" s="27">
        <v>42.222607816646054</v>
      </c>
    </row>
    <row r="17" spans="1:23" ht="16.5" customHeight="1" x14ac:dyDescent="0.2">
      <c r="A17" s="25" t="s">
        <v>85</v>
      </c>
      <c r="B17" s="26" t="s">
        <v>880</v>
      </c>
      <c r="C17" s="26" t="s">
        <v>881</v>
      </c>
      <c r="D17" s="27" t="s">
        <v>882</v>
      </c>
      <c r="E17" s="27" t="s">
        <v>883</v>
      </c>
      <c r="F17" s="27" t="s">
        <v>884</v>
      </c>
      <c r="G17" s="27" t="s">
        <v>829</v>
      </c>
      <c r="H17" s="27" t="s">
        <v>852</v>
      </c>
      <c r="I17" s="27" t="s">
        <v>847</v>
      </c>
      <c r="J17" s="27" t="s">
        <v>823</v>
      </c>
      <c r="K17" s="27" t="s">
        <v>885</v>
      </c>
      <c r="M17" s="25" t="s">
        <v>612</v>
      </c>
      <c r="N17" s="26">
        <v>32.352014836417922</v>
      </c>
      <c r="O17" s="26">
        <v>32.310047163149413</v>
      </c>
      <c r="P17" s="27">
        <v>34.669192241010194</v>
      </c>
      <c r="Q17" s="27">
        <v>34.632861840550937</v>
      </c>
      <c r="R17" s="27">
        <v>37.806758181679946</v>
      </c>
      <c r="S17" s="27">
        <v>37.785442390261288</v>
      </c>
      <c r="T17" s="27">
        <v>40.097783879890521</v>
      </c>
      <c r="U17" s="27">
        <v>40.10890540496348</v>
      </c>
      <c r="V17" s="27">
        <v>43.262428938143337</v>
      </c>
      <c r="W17" s="27">
        <v>43.283349155148024</v>
      </c>
    </row>
    <row r="18" spans="1:23" ht="16.5" customHeight="1" x14ac:dyDescent="0.2">
      <c r="A18" s="25" t="s">
        <v>86</v>
      </c>
      <c r="B18" s="26" t="s">
        <v>822</v>
      </c>
      <c r="C18" s="26" t="s">
        <v>849</v>
      </c>
      <c r="D18" s="27" t="s">
        <v>874</v>
      </c>
      <c r="E18" s="27" t="s">
        <v>886</v>
      </c>
      <c r="F18" s="27" t="s">
        <v>871</v>
      </c>
      <c r="G18" s="27" t="s">
        <v>887</v>
      </c>
      <c r="H18" s="27" t="s">
        <v>888</v>
      </c>
      <c r="I18" s="27" t="s">
        <v>889</v>
      </c>
      <c r="J18" s="27" t="s">
        <v>890</v>
      </c>
      <c r="K18" s="27" t="s">
        <v>891</v>
      </c>
      <c r="M18" s="25" t="s">
        <v>613</v>
      </c>
      <c r="N18" s="26">
        <v>41.557005326816736</v>
      </c>
      <c r="O18" s="26">
        <v>39.761126252141764</v>
      </c>
      <c r="P18" s="27">
        <v>42.698567357391724</v>
      </c>
      <c r="Q18" s="27">
        <v>40.864557388876591</v>
      </c>
      <c r="R18" s="27">
        <v>45.417781019531581</v>
      </c>
      <c r="S18" s="27">
        <v>43.477276412999153</v>
      </c>
      <c r="T18" s="27">
        <v>47.708187332274278</v>
      </c>
      <c r="U18" s="27">
        <v>45.623349273587102</v>
      </c>
      <c r="V18" s="27">
        <v>51.467433683645979</v>
      </c>
      <c r="W18" s="27">
        <v>49.128343203159517</v>
      </c>
    </row>
    <row r="19" spans="1:23" ht="16.5" customHeight="1" x14ac:dyDescent="0.2">
      <c r="A19" s="25" t="s">
        <v>87</v>
      </c>
      <c r="B19" s="26" t="s">
        <v>828</v>
      </c>
      <c r="C19" s="26" t="s">
        <v>892</v>
      </c>
      <c r="D19" s="27" t="s">
        <v>893</v>
      </c>
      <c r="E19" s="27" t="s">
        <v>841</v>
      </c>
      <c r="F19" s="27" t="s">
        <v>834</v>
      </c>
      <c r="G19" s="27" t="s">
        <v>821</v>
      </c>
      <c r="H19" s="27" t="s">
        <v>894</v>
      </c>
      <c r="I19" s="27" t="s">
        <v>869</v>
      </c>
      <c r="J19" s="27" t="s">
        <v>845</v>
      </c>
      <c r="K19" s="27" t="s">
        <v>861</v>
      </c>
      <c r="M19" s="25" t="s">
        <v>96</v>
      </c>
      <c r="N19" s="26">
        <v>40.249537436439574</v>
      </c>
      <c r="O19" s="26">
        <v>37.567807201668622</v>
      </c>
      <c r="P19" s="27">
        <v>41.394529486209237</v>
      </c>
      <c r="Q19" s="27">
        <v>38.593454870276922</v>
      </c>
      <c r="R19" s="27">
        <v>42.553998804769527</v>
      </c>
      <c r="S19" s="27">
        <v>39.610950875662205</v>
      </c>
      <c r="T19" s="27">
        <v>42.575450956882982</v>
      </c>
      <c r="U19" s="27">
        <v>39.536851888243199</v>
      </c>
      <c r="V19" s="27">
        <v>43.718307773934839</v>
      </c>
      <c r="W19" s="27">
        <v>40.529878231409555</v>
      </c>
    </row>
    <row r="20" spans="1:23" ht="16.5" customHeight="1" x14ac:dyDescent="0.2">
      <c r="A20" s="25" t="s">
        <v>88</v>
      </c>
      <c r="B20" s="26" t="s">
        <v>824</v>
      </c>
      <c r="C20" s="26" t="s">
        <v>895</v>
      </c>
      <c r="D20" s="27" t="s">
        <v>896</v>
      </c>
      <c r="E20" s="27" t="s">
        <v>897</v>
      </c>
      <c r="F20" s="27" t="s">
        <v>887</v>
      </c>
      <c r="G20" s="27" t="s">
        <v>857</v>
      </c>
      <c r="H20" s="27" t="s">
        <v>898</v>
      </c>
      <c r="I20" s="27" t="s">
        <v>855</v>
      </c>
      <c r="J20" s="27" t="s">
        <v>899</v>
      </c>
      <c r="K20" s="27" t="s">
        <v>845</v>
      </c>
      <c r="M20" s="25" t="s">
        <v>97</v>
      </c>
      <c r="N20" s="26">
        <v>27.380347336170264</v>
      </c>
      <c r="O20" s="26">
        <v>29.905794437638075</v>
      </c>
      <c r="P20" s="27">
        <v>29.898550545553409</v>
      </c>
      <c r="Q20" s="27">
        <v>32.552979190032467</v>
      </c>
      <c r="R20" s="27">
        <v>29.180737589074518</v>
      </c>
      <c r="S20" s="27">
        <v>31.332427983576768</v>
      </c>
      <c r="T20" s="27">
        <v>30.361659110865332</v>
      </c>
      <c r="U20" s="27">
        <v>32.121379962984747</v>
      </c>
      <c r="V20" s="27">
        <v>32.299980509080022</v>
      </c>
      <c r="W20" s="27">
        <v>33.980522445307628</v>
      </c>
    </row>
    <row r="21" spans="1:23" ht="16.5" customHeight="1" x14ac:dyDescent="0.2">
      <c r="A21" s="25" t="s">
        <v>89</v>
      </c>
      <c r="B21" s="26" t="s">
        <v>874</v>
      </c>
      <c r="C21" s="26" t="s">
        <v>832</v>
      </c>
      <c r="D21" s="27" t="s">
        <v>894</v>
      </c>
      <c r="E21" s="27" t="s">
        <v>859</v>
      </c>
      <c r="F21" s="27" t="s">
        <v>900</v>
      </c>
      <c r="G21" s="27" t="s">
        <v>901</v>
      </c>
      <c r="H21" s="27" t="s">
        <v>902</v>
      </c>
      <c r="I21" s="27" t="s">
        <v>864</v>
      </c>
      <c r="J21" s="27" t="s">
        <v>903</v>
      </c>
      <c r="K21" s="27" t="s">
        <v>904</v>
      </c>
      <c r="M21" s="25" t="s">
        <v>98</v>
      </c>
      <c r="N21" s="26">
        <v>21.434750728287042</v>
      </c>
      <c r="O21" s="26">
        <v>22.207402317351349</v>
      </c>
      <c r="P21" s="27">
        <v>22.618413371706218</v>
      </c>
      <c r="Q21" s="27">
        <v>23.108735942732448</v>
      </c>
      <c r="R21" s="27">
        <v>22.831673378582984</v>
      </c>
      <c r="S21" s="27">
        <v>23.071510588521413</v>
      </c>
      <c r="T21" s="27">
        <v>22.754447530932744</v>
      </c>
      <c r="U21" s="27">
        <v>22.682412718525242</v>
      </c>
      <c r="V21" s="27">
        <v>24.4666081461556</v>
      </c>
      <c r="W21" s="27">
        <v>24.173224332170513</v>
      </c>
    </row>
    <row r="22" spans="1:23" ht="16.5" customHeight="1" x14ac:dyDescent="0.2">
      <c r="A22" s="25" t="s">
        <v>90</v>
      </c>
      <c r="B22" s="26" t="s">
        <v>829</v>
      </c>
      <c r="C22" s="26" t="s">
        <v>818</v>
      </c>
      <c r="D22" s="27" t="s">
        <v>905</v>
      </c>
      <c r="E22" s="27" t="s">
        <v>820</v>
      </c>
      <c r="F22" s="27" t="s">
        <v>906</v>
      </c>
      <c r="G22" s="27" t="s">
        <v>831</v>
      </c>
      <c r="H22" s="27" t="s">
        <v>907</v>
      </c>
      <c r="I22" s="27" t="s">
        <v>859</v>
      </c>
      <c r="J22" s="27" t="s">
        <v>863</v>
      </c>
      <c r="K22" s="27" t="s">
        <v>908</v>
      </c>
      <c r="M22" s="25" t="s">
        <v>99</v>
      </c>
      <c r="N22" s="26">
        <v>7.920013971842824</v>
      </c>
      <c r="O22" s="26">
        <v>13.735312078419039</v>
      </c>
      <c r="P22" s="27">
        <v>7.9436242627836773</v>
      </c>
      <c r="Q22" s="27">
        <v>14.807889112713475</v>
      </c>
      <c r="R22" s="27">
        <v>9.1091934837762079</v>
      </c>
      <c r="S22" s="27">
        <v>15.942257954546173</v>
      </c>
      <c r="T22" s="27">
        <v>10.31468388238433</v>
      </c>
      <c r="U22" s="27">
        <v>18.263522134725974</v>
      </c>
      <c r="V22" s="27">
        <v>9.939050004360503</v>
      </c>
      <c r="W22" s="27">
        <v>17.729312048272224</v>
      </c>
    </row>
    <row r="23" spans="1:23" ht="16.5" customHeight="1" x14ac:dyDescent="0.2">
      <c r="A23" s="25" t="s">
        <v>91</v>
      </c>
      <c r="B23" s="26" t="s">
        <v>909</v>
      </c>
      <c r="C23" s="26" t="s">
        <v>910</v>
      </c>
      <c r="D23" s="27" t="s">
        <v>911</v>
      </c>
      <c r="E23" s="27" t="s">
        <v>912</v>
      </c>
      <c r="F23" s="27" t="s">
        <v>799</v>
      </c>
      <c r="G23" s="27" t="s">
        <v>909</v>
      </c>
      <c r="H23" s="27" t="s">
        <v>913</v>
      </c>
      <c r="I23" s="27" t="s">
        <v>914</v>
      </c>
      <c r="J23" s="27" t="s">
        <v>857</v>
      </c>
      <c r="K23" s="27" t="s">
        <v>847</v>
      </c>
      <c r="M23" s="25" t="s">
        <v>100</v>
      </c>
      <c r="N23" s="26">
        <v>25.469593343359055</v>
      </c>
      <c r="O23" s="26">
        <v>30.979356687649773</v>
      </c>
      <c r="P23" s="27">
        <v>26.028837253086905</v>
      </c>
      <c r="Q23" s="27">
        <v>31.534668160838361</v>
      </c>
      <c r="R23" s="27">
        <v>26.820745757508892</v>
      </c>
      <c r="S23" s="27">
        <v>32.401621015226951</v>
      </c>
      <c r="T23" s="27">
        <v>28.269566748053641</v>
      </c>
      <c r="U23" s="27">
        <v>34.222718202557672</v>
      </c>
      <c r="V23" s="27">
        <v>29.366361046410887</v>
      </c>
      <c r="W23" s="27">
        <v>35.086425157184692</v>
      </c>
    </row>
    <row r="24" spans="1:23" ht="16.5" customHeight="1" x14ac:dyDescent="0.2">
      <c r="A24" s="25" t="s">
        <v>92</v>
      </c>
      <c r="B24" s="26" t="s">
        <v>911</v>
      </c>
      <c r="C24" s="26" t="s">
        <v>838</v>
      </c>
      <c r="D24" s="27" t="s">
        <v>849</v>
      </c>
      <c r="E24" s="27" t="s">
        <v>913</v>
      </c>
      <c r="F24" s="27" t="s">
        <v>915</v>
      </c>
      <c r="G24" s="27" t="s">
        <v>850</v>
      </c>
      <c r="H24" s="27" t="s">
        <v>871</v>
      </c>
      <c r="I24" s="27" t="s">
        <v>916</v>
      </c>
      <c r="J24" s="27" t="s">
        <v>917</v>
      </c>
      <c r="K24" s="27" t="s">
        <v>918</v>
      </c>
      <c r="M24" s="2" t="s">
        <v>72</v>
      </c>
      <c r="N24" s="154">
        <v>33.786793081078443</v>
      </c>
      <c r="O24" s="154">
        <v>33.786793081078443</v>
      </c>
      <c r="P24" s="155">
        <v>35.399316603768121</v>
      </c>
      <c r="Q24" s="155">
        <v>35.399316603768121</v>
      </c>
      <c r="R24" s="155">
        <v>37.824050587878908</v>
      </c>
      <c r="S24" s="155">
        <v>37.824050587878908</v>
      </c>
      <c r="T24" s="155">
        <v>39.843616590285052</v>
      </c>
      <c r="U24" s="155">
        <v>39.843616590285052</v>
      </c>
      <c r="V24" s="155">
        <v>42.500829955350241</v>
      </c>
      <c r="W24" s="155">
        <v>42.500829955350241</v>
      </c>
    </row>
    <row r="25" spans="1:23" ht="16.5" customHeight="1" x14ac:dyDescent="0.2">
      <c r="A25" s="25" t="s">
        <v>93</v>
      </c>
      <c r="B25" s="26" t="s">
        <v>882</v>
      </c>
      <c r="C25" s="26" t="s">
        <v>919</v>
      </c>
      <c r="D25" s="27" t="s">
        <v>801</v>
      </c>
      <c r="E25" s="27" t="s">
        <v>882</v>
      </c>
      <c r="F25" s="27" t="s">
        <v>920</v>
      </c>
      <c r="G25" s="27" t="s">
        <v>921</v>
      </c>
      <c r="H25" s="27" t="s">
        <v>922</v>
      </c>
      <c r="I25" s="27" t="s">
        <v>799</v>
      </c>
      <c r="J25" s="27" t="s">
        <v>894</v>
      </c>
      <c r="K25" s="27" t="s">
        <v>885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1:23" ht="16.5" customHeight="1" x14ac:dyDescent="0.2">
      <c r="A26" s="25" t="s">
        <v>94</v>
      </c>
      <c r="B26" s="26" t="s">
        <v>857</v>
      </c>
      <c r="C26" s="26" t="s">
        <v>923</v>
      </c>
      <c r="D26" s="27" t="s">
        <v>850</v>
      </c>
      <c r="E26" s="27" t="s">
        <v>924</v>
      </c>
      <c r="F26" s="27" t="s">
        <v>925</v>
      </c>
      <c r="G26" s="27" t="s">
        <v>907</v>
      </c>
      <c r="H26" s="27" t="s">
        <v>926</v>
      </c>
      <c r="I26" s="27" t="s">
        <v>927</v>
      </c>
      <c r="J26" s="27" t="s">
        <v>928</v>
      </c>
      <c r="K26" s="27" t="s">
        <v>865</v>
      </c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1:23" ht="16.5" customHeight="1" x14ac:dyDescent="0.2">
      <c r="A27" s="25" t="s">
        <v>95</v>
      </c>
      <c r="B27" s="26" t="s">
        <v>844</v>
      </c>
      <c r="C27" s="26" t="s">
        <v>877</v>
      </c>
      <c r="D27" s="27" t="s">
        <v>879</v>
      </c>
      <c r="E27" s="27" t="s">
        <v>862</v>
      </c>
      <c r="F27" s="27" t="s">
        <v>929</v>
      </c>
      <c r="G27" s="27" t="s">
        <v>930</v>
      </c>
      <c r="H27" s="27" t="s">
        <v>931</v>
      </c>
      <c r="I27" s="27" t="s">
        <v>932</v>
      </c>
      <c r="J27" s="27" t="s">
        <v>933</v>
      </c>
      <c r="K27" s="27" t="s">
        <v>934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1:23" ht="16.5" customHeight="1" x14ac:dyDescent="0.2">
      <c r="A28" s="25" t="s">
        <v>96</v>
      </c>
      <c r="B28" s="28" t="s">
        <v>935</v>
      </c>
      <c r="C28" s="26" t="s">
        <v>833</v>
      </c>
      <c r="D28" s="27" t="s">
        <v>916</v>
      </c>
      <c r="E28" s="27" t="s">
        <v>843</v>
      </c>
      <c r="F28" s="27" t="s">
        <v>936</v>
      </c>
      <c r="G28" s="27" t="s">
        <v>805</v>
      </c>
      <c r="H28" s="27" t="s">
        <v>936</v>
      </c>
      <c r="I28" s="27" t="s">
        <v>835</v>
      </c>
      <c r="J28" s="27" t="s">
        <v>937</v>
      </c>
      <c r="K28" s="27" t="s">
        <v>901</v>
      </c>
      <c r="L28" s="40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1:23" ht="16.5" customHeight="1" x14ac:dyDescent="0.2">
      <c r="A29" s="25" t="s">
        <v>97</v>
      </c>
      <c r="B29" s="26" t="s">
        <v>938</v>
      </c>
      <c r="C29" s="26" t="s">
        <v>939</v>
      </c>
      <c r="D29" s="27" t="s">
        <v>939</v>
      </c>
      <c r="E29" s="27" t="s">
        <v>840</v>
      </c>
      <c r="F29" s="27" t="s">
        <v>919</v>
      </c>
      <c r="G29" s="27" t="s">
        <v>909</v>
      </c>
      <c r="H29" s="27" t="s">
        <v>940</v>
      </c>
      <c r="I29" s="27" t="s">
        <v>914</v>
      </c>
      <c r="J29" s="27" t="s">
        <v>801</v>
      </c>
      <c r="K29" s="27" t="s">
        <v>868</v>
      </c>
      <c r="L29" s="40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1:23" ht="16.5" customHeight="1" x14ac:dyDescent="0.2">
      <c r="A30" s="25" t="s">
        <v>98</v>
      </c>
      <c r="B30" s="26" t="s">
        <v>941</v>
      </c>
      <c r="C30" s="26" t="s">
        <v>942</v>
      </c>
      <c r="D30" s="27" t="s">
        <v>943</v>
      </c>
      <c r="E30" s="27" t="s">
        <v>944</v>
      </c>
      <c r="F30" s="27" t="s">
        <v>945</v>
      </c>
      <c r="G30" s="27" t="s">
        <v>944</v>
      </c>
      <c r="H30" s="27" t="s">
        <v>945</v>
      </c>
      <c r="I30" s="27" t="s">
        <v>946</v>
      </c>
      <c r="J30" s="27" t="s">
        <v>947</v>
      </c>
      <c r="K30" s="27" t="s">
        <v>948</v>
      </c>
      <c r="L30" s="40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23" ht="16.5" customHeight="1" x14ac:dyDescent="0.2">
      <c r="A31" s="25" t="s">
        <v>99</v>
      </c>
      <c r="B31" s="26" t="s">
        <v>949</v>
      </c>
      <c r="C31" s="26" t="s">
        <v>950</v>
      </c>
      <c r="D31" s="27" t="s">
        <v>949</v>
      </c>
      <c r="E31" s="27" t="s">
        <v>951</v>
      </c>
      <c r="F31" s="27" t="s">
        <v>952</v>
      </c>
      <c r="G31" s="27" t="s">
        <v>953</v>
      </c>
      <c r="H31" s="27" t="s">
        <v>954</v>
      </c>
      <c r="I31" s="27" t="s">
        <v>955</v>
      </c>
      <c r="J31" s="27" t="s">
        <v>956</v>
      </c>
      <c r="K31" s="27" t="s">
        <v>957</v>
      </c>
      <c r="L31" s="40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1:23" ht="16.5" customHeight="1" x14ac:dyDescent="0.2">
      <c r="A32" s="25" t="s">
        <v>100</v>
      </c>
      <c r="B32" s="29" t="s">
        <v>958</v>
      </c>
      <c r="C32" s="29" t="s">
        <v>959</v>
      </c>
      <c r="D32" s="30" t="s">
        <v>960</v>
      </c>
      <c r="E32" s="30" t="s">
        <v>818</v>
      </c>
      <c r="F32" s="30" t="s">
        <v>961</v>
      </c>
      <c r="G32" s="30" t="s">
        <v>837</v>
      </c>
      <c r="H32" s="30" t="s">
        <v>962</v>
      </c>
      <c r="I32" s="30" t="s">
        <v>830</v>
      </c>
      <c r="J32" s="30" t="s">
        <v>963</v>
      </c>
      <c r="K32" s="30" t="s">
        <v>920</v>
      </c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1:23" ht="16.5" customHeight="1" x14ac:dyDescent="0.2">
      <c r="A33" s="2" t="s">
        <v>72</v>
      </c>
      <c r="B33" s="31" t="s">
        <v>841</v>
      </c>
      <c r="C33" s="31" t="s">
        <v>841</v>
      </c>
      <c r="D33" s="32" t="s">
        <v>853</v>
      </c>
      <c r="E33" s="32" t="s">
        <v>853</v>
      </c>
      <c r="F33" s="32" t="s">
        <v>857</v>
      </c>
      <c r="G33" s="32" t="s">
        <v>857</v>
      </c>
      <c r="H33" s="32" t="s">
        <v>877</v>
      </c>
      <c r="I33" s="32" t="s">
        <v>877</v>
      </c>
      <c r="J33" s="32" t="s">
        <v>964</v>
      </c>
      <c r="K33" s="32" t="s">
        <v>964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 ht="16.5" customHeight="1" x14ac:dyDescent="0.2">
      <c r="A34" s="41"/>
      <c r="B34" s="42"/>
      <c r="C34" s="43"/>
      <c r="D34" s="44"/>
      <c r="E34" s="44"/>
      <c r="F34" s="44"/>
      <c r="G34" s="44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spans="1:23" ht="16.5" customHeight="1" x14ac:dyDescent="0.2">
      <c r="A35" s="41"/>
      <c r="B35" s="45"/>
      <c r="C35" s="46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1:23" ht="16.5" customHeight="1" x14ac:dyDescent="0.2">
      <c r="A36" s="116" t="s">
        <v>133</v>
      </c>
      <c r="B36" s="39"/>
      <c r="M36" s="116" t="s">
        <v>133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1:23" ht="16.5" customHeight="1" x14ac:dyDescent="0.2">
      <c r="A37" s="186" t="s">
        <v>614</v>
      </c>
      <c r="B37" s="182">
        <v>2012</v>
      </c>
      <c r="C37" s="183"/>
      <c r="D37" s="182">
        <v>2013</v>
      </c>
      <c r="E37" s="183"/>
      <c r="F37" s="182">
        <v>2014</v>
      </c>
      <c r="G37" s="183"/>
      <c r="H37" s="182">
        <v>2015</v>
      </c>
      <c r="I37" s="183"/>
      <c r="J37" s="182">
        <v>2016</v>
      </c>
      <c r="K37" s="183"/>
      <c r="M37" s="186" t="s">
        <v>615</v>
      </c>
      <c r="N37" s="182">
        <v>2012</v>
      </c>
      <c r="O37" s="183"/>
      <c r="P37" s="182">
        <v>2013</v>
      </c>
      <c r="Q37" s="183"/>
      <c r="R37" s="182">
        <v>2014</v>
      </c>
      <c r="S37" s="183"/>
      <c r="T37" s="182">
        <v>2015</v>
      </c>
      <c r="U37" s="183"/>
      <c r="V37" s="182">
        <v>2016</v>
      </c>
      <c r="W37" s="183"/>
    </row>
    <row r="38" spans="1:23" ht="23.25" customHeight="1" x14ac:dyDescent="0.2">
      <c r="A38" s="187"/>
      <c r="B38" s="4" t="s">
        <v>1</v>
      </c>
      <c r="C38" s="4" t="s">
        <v>2</v>
      </c>
      <c r="D38" s="4" t="s">
        <v>1</v>
      </c>
      <c r="E38" s="4" t="s">
        <v>2</v>
      </c>
      <c r="F38" s="4" t="s">
        <v>1</v>
      </c>
      <c r="G38" s="4" t="s">
        <v>2</v>
      </c>
      <c r="H38" s="4" t="s">
        <v>1</v>
      </c>
      <c r="I38" s="4" t="s">
        <v>2</v>
      </c>
      <c r="J38" s="4" t="s">
        <v>1</v>
      </c>
      <c r="K38" s="4" t="s">
        <v>2</v>
      </c>
      <c r="M38" s="187"/>
      <c r="N38" s="4" t="s">
        <v>1</v>
      </c>
      <c r="O38" s="4" t="s">
        <v>2</v>
      </c>
      <c r="P38" s="4" t="s">
        <v>1</v>
      </c>
      <c r="Q38" s="4" t="s">
        <v>2</v>
      </c>
      <c r="R38" s="4" t="s">
        <v>1</v>
      </c>
      <c r="S38" s="4" t="s">
        <v>2</v>
      </c>
      <c r="T38" s="4" t="s">
        <v>1</v>
      </c>
      <c r="U38" s="4" t="s">
        <v>2</v>
      </c>
      <c r="V38" s="4" t="s">
        <v>1</v>
      </c>
      <c r="W38" s="4" t="s">
        <v>2</v>
      </c>
    </row>
    <row r="39" spans="1:23" ht="16.5" customHeight="1" x14ac:dyDescent="0.2">
      <c r="A39" s="25" t="s">
        <v>75</v>
      </c>
      <c r="B39" s="26" t="s">
        <v>825</v>
      </c>
      <c r="C39" s="26" t="s">
        <v>1037</v>
      </c>
      <c r="D39" s="27" t="s">
        <v>1000</v>
      </c>
      <c r="E39" s="27" t="s">
        <v>917</v>
      </c>
      <c r="F39" s="27" t="s">
        <v>926</v>
      </c>
      <c r="G39" s="27" t="s">
        <v>1005</v>
      </c>
      <c r="H39" s="27" t="s">
        <v>1044</v>
      </c>
      <c r="I39" s="27" t="s">
        <v>931</v>
      </c>
      <c r="J39" s="27" t="s">
        <v>1138</v>
      </c>
      <c r="K39" s="27" t="s">
        <v>996</v>
      </c>
      <c r="M39" s="25" t="s">
        <v>75</v>
      </c>
      <c r="N39" s="26">
        <v>39.90443427388805</v>
      </c>
      <c r="O39" s="26">
        <v>41.940956812523581</v>
      </c>
      <c r="P39" s="27">
        <v>41.832551510180991</v>
      </c>
      <c r="Q39" s="27">
        <v>44.040526136146106</v>
      </c>
      <c r="R39" s="27">
        <v>43.750045173753811</v>
      </c>
      <c r="S39" s="27">
        <v>46.181151905785342</v>
      </c>
      <c r="T39" s="27">
        <v>45.106580733286165</v>
      </c>
      <c r="U39" s="27">
        <v>47.746420886717956</v>
      </c>
      <c r="V39" s="27">
        <v>47.149028086735029</v>
      </c>
      <c r="W39" s="27">
        <v>49.954474421367777</v>
      </c>
    </row>
    <row r="40" spans="1:23" ht="16.5" customHeight="1" x14ac:dyDescent="0.2">
      <c r="A40" s="25" t="s">
        <v>76</v>
      </c>
      <c r="B40" s="26" t="s">
        <v>1000</v>
      </c>
      <c r="C40" s="26" t="s">
        <v>844</v>
      </c>
      <c r="D40" s="27" t="s">
        <v>898</v>
      </c>
      <c r="E40" s="27" t="s">
        <v>879</v>
      </c>
      <c r="F40" s="27" t="s">
        <v>918</v>
      </c>
      <c r="G40" s="27" t="s">
        <v>1024</v>
      </c>
      <c r="H40" s="27" t="s">
        <v>1028</v>
      </c>
      <c r="I40" s="27" t="s">
        <v>976</v>
      </c>
      <c r="J40" s="27" t="s">
        <v>995</v>
      </c>
      <c r="K40" s="27" t="s">
        <v>1009</v>
      </c>
      <c r="M40" s="25" t="s">
        <v>605</v>
      </c>
      <c r="N40" s="26">
        <v>40.614030000226997</v>
      </c>
      <c r="O40" s="26">
        <v>39.833062998545778</v>
      </c>
      <c r="P40" s="27">
        <v>41.832810287996175</v>
      </c>
      <c r="Q40" s="27">
        <v>40.992098531596518</v>
      </c>
      <c r="R40" s="27">
        <v>43.867940346370368</v>
      </c>
      <c r="S40" s="27">
        <v>42.89726588720476</v>
      </c>
      <c r="T40" s="27">
        <v>45.163718918566786</v>
      </c>
      <c r="U40" s="27">
        <v>44.131458671772506</v>
      </c>
      <c r="V40" s="27">
        <v>47.82918121861983</v>
      </c>
      <c r="W40" s="27">
        <v>46.714822636532695</v>
      </c>
    </row>
    <row r="41" spans="1:23" ht="16.5" customHeight="1" x14ac:dyDescent="0.2">
      <c r="A41" s="25" t="s">
        <v>77</v>
      </c>
      <c r="B41" s="26" t="s">
        <v>908</v>
      </c>
      <c r="C41" s="26" t="s">
        <v>1027</v>
      </c>
      <c r="D41" s="27" t="s">
        <v>916</v>
      </c>
      <c r="E41" s="27" t="s">
        <v>827</v>
      </c>
      <c r="F41" s="27" t="s">
        <v>984</v>
      </c>
      <c r="G41" s="27" t="s">
        <v>929</v>
      </c>
      <c r="H41" s="27" t="s">
        <v>1010</v>
      </c>
      <c r="I41" s="27" t="s">
        <v>1001</v>
      </c>
      <c r="J41" s="27" t="s">
        <v>979</v>
      </c>
      <c r="K41" s="27" t="s">
        <v>1008</v>
      </c>
      <c r="M41" s="25" t="s">
        <v>606</v>
      </c>
      <c r="N41" s="26">
        <v>39.601605682054569</v>
      </c>
      <c r="O41" s="26">
        <v>38.691006281533262</v>
      </c>
      <c r="P41" s="27">
        <v>41.351349719336064</v>
      </c>
      <c r="Q41" s="27">
        <v>40.352633717827352</v>
      </c>
      <c r="R41" s="27">
        <v>43.813959797992077</v>
      </c>
      <c r="S41" s="27">
        <v>42.734055608910879</v>
      </c>
      <c r="T41" s="27">
        <v>45.648318723027302</v>
      </c>
      <c r="U41" s="27">
        <v>44.382639393270168</v>
      </c>
      <c r="V41" s="27">
        <v>48.978629235315701</v>
      </c>
      <c r="W41" s="27">
        <v>47.538864588326909</v>
      </c>
    </row>
    <row r="42" spans="1:23" ht="16.5" customHeight="1" x14ac:dyDescent="0.2">
      <c r="A42" s="25" t="s">
        <v>78</v>
      </c>
      <c r="B42" s="26" t="s">
        <v>935</v>
      </c>
      <c r="C42" s="26" t="s">
        <v>887</v>
      </c>
      <c r="D42" s="27" t="s">
        <v>844</v>
      </c>
      <c r="E42" s="27" t="s">
        <v>1037</v>
      </c>
      <c r="F42" s="27" t="s">
        <v>985</v>
      </c>
      <c r="G42" s="27" t="s">
        <v>902</v>
      </c>
      <c r="H42" s="27" t="s">
        <v>1139</v>
      </c>
      <c r="I42" s="27" t="s">
        <v>891</v>
      </c>
      <c r="J42" s="27" t="s">
        <v>978</v>
      </c>
      <c r="K42" s="27" t="s">
        <v>972</v>
      </c>
      <c r="M42" s="25" t="s">
        <v>607</v>
      </c>
      <c r="N42" s="26">
        <v>39.875722709963121</v>
      </c>
      <c r="O42" s="26">
        <v>39.618838554656016</v>
      </c>
      <c r="P42" s="27">
        <v>41.278679574517504</v>
      </c>
      <c r="Q42" s="27">
        <v>40.960012317743754</v>
      </c>
      <c r="R42" s="27">
        <v>44.334930896322511</v>
      </c>
      <c r="S42" s="27">
        <v>43.962093661565156</v>
      </c>
      <c r="T42" s="27">
        <v>46.032525288704555</v>
      </c>
      <c r="U42" s="27">
        <v>45.605686301477711</v>
      </c>
      <c r="V42" s="27">
        <v>48.994722160188807</v>
      </c>
      <c r="W42" s="27">
        <v>48.537861674073298</v>
      </c>
    </row>
    <row r="43" spans="1:23" ht="16.5" customHeight="1" x14ac:dyDescent="0.2">
      <c r="A43" s="25" t="s">
        <v>79</v>
      </c>
      <c r="B43" s="26" t="s">
        <v>887</v>
      </c>
      <c r="C43" s="26" t="s">
        <v>877</v>
      </c>
      <c r="D43" s="27" t="s">
        <v>1000</v>
      </c>
      <c r="E43" s="27" t="s">
        <v>1140</v>
      </c>
      <c r="F43" s="27" t="s">
        <v>889</v>
      </c>
      <c r="G43" s="27" t="s">
        <v>898</v>
      </c>
      <c r="H43" s="27" t="s">
        <v>902</v>
      </c>
      <c r="I43" s="27" t="s">
        <v>888</v>
      </c>
      <c r="J43" s="27" t="s">
        <v>1141</v>
      </c>
      <c r="K43" s="27" t="s">
        <v>1001</v>
      </c>
      <c r="M43" s="25" t="s">
        <v>608</v>
      </c>
      <c r="N43" s="26">
        <v>43.768344735146421</v>
      </c>
      <c r="O43" s="26">
        <v>44.531282068925812</v>
      </c>
      <c r="P43" s="27">
        <v>45.305586921178417</v>
      </c>
      <c r="Q43" s="27">
        <v>46.156706761914599</v>
      </c>
      <c r="R43" s="27">
        <v>48.244478828239572</v>
      </c>
      <c r="S43" s="27">
        <v>49.219443261079554</v>
      </c>
      <c r="T43" s="27">
        <v>50.171654990586596</v>
      </c>
      <c r="U43" s="27">
        <v>51.262923666746438</v>
      </c>
      <c r="V43" s="27">
        <v>52.827965174396233</v>
      </c>
      <c r="W43" s="27">
        <v>54.041223457563838</v>
      </c>
    </row>
    <row r="44" spans="1:23" ht="16.5" customHeight="1" x14ac:dyDescent="0.2">
      <c r="A44" s="25" t="s">
        <v>80</v>
      </c>
      <c r="B44" s="26" t="s">
        <v>1142</v>
      </c>
      <c r="C44" s="26" t="s">
        <v>915</v>
      </c>
      <c r="D44" s="27" t="s">
        <v>862</v>
      </c>
      <c r="E44" s="27" t="s">
        <v>894</v>
      </c>
      <c r="F44" s="27" t="s">
        <v>937</v>
      </c>
      <c r="G44" s="27" t="s">
        <v>1029</v>
      </c>
      <c r="H44" s="27" t="s">
        <v>1044</v>
      </c>
      <c r="I44" s="27" t="s">
        <v>1143</v>
      </c>
      <c r="J44" s="27" t="s">
        <v>998</v>
      </c>
      <c r="K44" s="27" t="s">
        <v>1010</v>
      </c>
      <c r="M44" s="25" t="s">
        <v>609</v>
      </c>
      <c r="N44" s="26">
        <v>40.907686080585243</v>
      </c>
      <c r="O44" s="26">
        <v>40.913682431110082</v>
      </c>
      <c r="P44" s="27">
        <v>41.954058759203598</v>
      </c>
      <c r="Q44" s="27">
        <v>41.915974794793719</v>
      </c>
      <c r="R44" s="27">
        <v>44.054060629433792</v>
      </c>
      <c r="S44" s="27">
        <v>43.98169954860257</v>
      </c>
      <c r="T44" s="27">
        <v>45.986159468687887</v>
      </c>
      <c r="U44" s="27">
        <v>45.863335024678847</v>
      </c>
      <c r="V44" s="27">
        <v>48.858207860268202</v>
      </c>
      <c r="W44" s="27">
        <v>48.691577336432026</v>
      </c>
    </row>
    <row r="45" spans="1:23" ht="16.5" customHeight="1" x14ac:dyDescent="0.2">
      <c r="A45" s="25" t="s">
        <v>81</v>
      </c>
      <c r="B45" s="26" t="s">
        <v>878</v>
      </c>
      <c r="C45" s="26" t="s">
        <v>871</v>
      </c>
      <c r="D45" s="27" t="s">
        <v>917</v>
      </c>
      <c r="E45" s="27" t="s">
        <v>900</v>
      </c>
      <c r="F45" s="27" t="s">
        <v>904</v>
      </c>
      <c r="G45" s="27" t="s">
        <v>918</v>
      </c>
      <c r="H45" s="27" t="s">
        <v>1009</v>
      </c>
      <c r="I45" s="27" t="s">
        <v>1001</v>
      </c>
      <c r="J45" s="27" t="s">
        <v>1144</v>
      </c>
      <c r="K45" s="27" t="s">
        <v>1145</v>
      </c>
      <c r="M45" s="25" t="s">
        <v>86</v>
      </c>
      <c r="N45" s="26">
        <v>44.848880598637422</v>
      </c>
      <c r="O45" s="26">
        <v>44.689423436642258</v>
      </c>
      <c r="P45" s="27">
        <v>47.932805594164776</v>
      </c>
      <c r="Q45" s="27">
        <v>47.863650259099472</v>
      </c>
      <c r="R45" s="27">
        <v>51.324031106774804</v>
      </c>
      <c r="S45" s="27">
        <v>51.275259190670297</v>
      </c>
      <c r="T45" s="27">
        <v>54.632910590211594</v>
      </c>
      <c r="U45" s="27">
        <v>54.590055597380058</v>
      </c>
      <c r="V45" s="27">
        <v>58.066024661633335</v>
      </c>
      <c r="W45" s="27">
        <v>58.016959942352941</v>
      </c>
    </row>
    <row r="46" spans="1:23" ht="16.5" customHeight="1" x14ac:dyDescent="0.2">
      <c r="A46" s="25" t="s">
        <v>82</v>
      </c>
      <c r="B46" s="26" t="s">
        <v>929</v>
      </c>
      <c r="C46" s="26" t="s">
        <v>974</v>
      </c>
      <c r="D46" s="27" t="s">
        <v>891</v>
      </c>
      <c r="E46" s="27" t="s">
        <v>990</v>
      </c>
      <c r="F46" s="27" t="s">
        <v>996</v>
      </c>
      <c r="G46" s="27" t="s">
        <v>1146</v>
      </c>
      <c r="H46" s="27" t="s">
        <v>987</v>
      </c>
      <c r="I46" s="27" t="s">
        <v>993</v>
      </c>
      <c r="J46" s="27" t="s">
        <v>1147</v>
      </c>
      <c r="K46" s="27" t="s">
        <v>1130</v>
      </c>
      <c r="M46" s="25" t="s">
        <v>87</v>
      </c>
      <c r="N46" s="26">
        <v>39.485587361499533</v>
      </c>
      <c r="O46" s="26">
        <v>38.782332729405759</v>
      </c>
      <c r="P46" s="27">
        <v>41.676727991802991</v>
      </c>
      <c r="Q46" s="27">
        <v>40.927534604354484</v>
      </c>
      <c r="R46" s="27">
        <v>43.985089109161684</v>
      </c>
      <c r="S46" s="27">
        <v>43.094628558798526</v>
      </c>
      <c r="T46" s="27">
        <v>46.503106907118323</v>
      </c>
      <c r="U46" s="27">
        <v>45.505967302827315</v>
      </c>
      <c r="V46" s="27">
        <v>48.910696426080094</v>
      </c>
      <c r="W46" s="27">
        <v>47.86166195608002</v>
      </c>
    </row>
    <row r="47" spans="1:23" ht="16.5" customHeight="1" x14ac:dyDescent="0.2">
      <c r="A47" s="25" t="s">
        <v>83</v>
      </c>
      <c r="B47" s="26" t="s">
        <v>927</v>
      </c>
      <c r="C47" s="26" t="s">
        <v>870</v>
      </c>
      <c r="D47" s="27" t="s">
        <v>878</v>
      </c>
      <c r="E47" s="27" t="s">
        <v>1037</v>
      </c>
      <c r="F47" s="27" t="s">
        <v>984</v>
      </c>
      <c r="G47" s="27" t="s">
        <v>865</v>
      </c>
      <c r="H47" s="27" t="s">
        <v>1148</v>
      </c>
      <c r="I47" s="27" t="s">
        <v>928</v>
      </c>
      <c r="J47" s="27" t="s">
        <v>1145</v>
      </c>
      <c r="K47" s="27" t="s">
        <v>1149</v>
      </c>
      <c r="M47" s="25" t="s">
        <v>610</v>
      </c>
      <c r="N47" s="26">
        <v>46.547556762355768</v>
      </c>
      <c r="O47" s="26">
        <v>44.878535557415738</v>
      </c>
      <c r="P47" s="27">
        <v>49.093087728362804</v>
      </c>
      <c r="Q47" s="27">
        <v>47.3450242062478</v>
      </c>
      <c r="R47" s="27">
        <v>51.340802342844135</v>
      </c>
      <c r="S47" s="27">
        <v>49.455615687220295</v>
      </c>
      <c r="T47" s="27">
        <v>53.674741332423558</v>
      </c>
      <c r="U47" s="27">
        <v>51.69463598419636</v>
      </c>
      <c r="V47" s="27">
        <v>56.533032196735491</v>
      </c>
      <c r="W47" s="27">
        <v>54.435059466498856</v>
      </c>
    </row>
    <row r="48" spans="1:23" ht="16.5" customHeight="1" x14ac:dyDescent="0.2">
      <c r="A48" s="25" t="s">
        <v>84</v>
      </c>
      <c r="B48" s="26" t="s">
        <v>835</v>
      </c>
      <c r="C48" s="26" t="s">
        <v>855</v>
      </c>
      <c r="D48" s="27" t="s">
        <v>1140</v>
      </c>
      <c r="E48" s="27" t="s">
        <v>916</v>
      </c>
      <c r="F48" s="27" t="s">
        <v>1043</v>
      </c>
      <c r="G48" s="27" t="s">
        <v>930</v>
      </c>
      <c r="H48" s="27" t="s">
        <v>985</v>
      </c>
      <c r="I48" s="27" t="s">
        <v>1011</v>
      </c>
      <c r="J48" s="27" t="s">
        <v>990</v>
      </c>
      <c r="K48" s="27" t="s">
        <v>903</v>
      </c>
      <c r="M48" s="25" t="s">
        <v>611</v>
      </c>
      <c r="N48" s="26">
        <v>45.189094911539577</v>
      </c>
      <c r="O48" s="26">
        <v>43.908637393002053</v>
      </c>
      <c r="P48" s="27">
        <v>46.933305104968255</v>
      </c>
      <c r="Q48" s="27">
        <v>45.603999549539473</v>
      </c>
      <c r="R48" s="27">
        <v>49.684928570895437</v>
      </c>
      <c r="S48" s="27">
        <v>48.276105050471848</v>
      </c>
      <c r="T48" s="27">
        <v>51.793816290256608</v>
      </c>
      <c r="U48" s="27">
        <v>50.285798904097064</v>
      </c>
      <c r="V48" s="27">
        <v>54.427668250139284</v>
      </c>
      <c r="W48" s="27">
        <v>52.839615827673697</v>
      </c>
    </row>
    <row r="49" spans="1:23" ht="16.5" customHeight="1" x14ac:dyDescent="0.2">
      <c r="A49" s="25" t="s">
        <v>85</v>
      </c>
      <c r="B49" s="26" t="s">
        <v>923</v>
      </c>
      <c r="C49" s="26" t="s">
        <v>832</v>
      </c>
      <c r="D49" s="27" t="s">
        <v>885</v>
      </c>
      <c r="E49" s="27" t="s">
        <v>874</v>
      </c>
      <c r="F49" s="27" t="s">
        <v>935</v>
      </c>
      <c r="G49" s="27" t="s">
        <v>855</v>
      </c>
      <c r="H49" s="27" t="s">
        <v>927</v>
      </c>
      <c r="I49" s="27" t="s">
        <v>925</v>
      </c>
      <c r="J49" s="27" t="s">
        <v>1011</v>
      </c>
      <c r="K49" s="27" t="s">
        <v>973</v>
      </c>
      <c r="M49" s="25" t="s">
        <v>612</v>
      </c>
      <c r="N49" s="26">
        <v>41.815497066923101</v>
      </c>
      <c r="O49" s="26">
        <v>41.798353978039621</v>
      </c>
      <c r="P49" s="27">
        <v>44.408990587118751</v>
      </c>
      <c r="Q49" s="27">
        <v>44.390580384934935</v>
      </c>
      <c r="R49" s="27">
        <v>47.545577218309987</v>
      </c>
      <c r="S49" s="27">
        <v>47.534648361897062</v>
      </c>
      <c r="T49" s="27">
        <v>49.820489811344565</v>
      </c>
      <c r="U49" s="27">
        <v>49.835568879061313</v>
      </c>
      <c r="V49" s="27">
        <v>53.150553089065305</v>
      </c>
      <c r="W49" s="27">
        <v>53.177432064349993</v>
      </c>
    </row>
    <row r="50" spans="1:23" ht="16.5" customHeight="1" x14ac:dyDescent="0.2">
      <c r="A50" s="25" t="s">
        <v>86</v>
      </c>
      <c r="B50" s="26" t="s">
        <v>985</v>
      </c>
      <c r="C50" s="26" t="s">
        <v>918</v>
      </c>
      <c r="D50" s="27" t="s">
        <v>1150</v>
      </c>
      <c r="E50" s="27" t="s">
        <v>1150</v>
      </c>
      <c r="F50" s="27" t="s">
        <v>802</v>
      </c>
      <c r="G50" s="27" t="s">
        <v>802</v>
      </c>
      <c r="H50" s="27" t="s">
        <v>1151</v>
      </c>
      <c r="I50" s="27" t="s">
        <v>1151</v>
      </c>
      <c r="J50" s="27" t="s">
        <v>971</v>
      </c>
      <c r="K50" s="27" t="s">
        <v>808</v>
      </c>
      <c r="M50" s="25" t="s">
        <v>613</v>
      </c>
      <c r="N50" s="26">
        <v>54.411417112281065</v>
      </c>
      <c r="O50" s="26">
        <v>52.911690634325716</v>
      </c>
      <c r="P50" s="27">
        <v>55.677377753458508</v>
      </c>
      <c r="Q50" s="27">
        <v>54.146168872341242</v>
      </c>
      <c r="R50" s="27">
        <v>58.580719669341136</v>
      </c>
      <c r="S50" s="27">
        <v>56.964418439407481</v>
      </c>
      <c r="T50" s="27">
        <v>60.739661381694731</v>
      </c>
      <c r="U50" s="27">
        <v>58.972800655090964</v>
      </c>
      <c r="V50" s="27">
        <v>64.807958804534266</v>
      </c>
      <c r="W50" s="27">
        <v>62.818411282261565</v>
      </c>
    </row>
    <row r="51" spans="1:23" ht="16.5" customHeight="1" x14ac:dyDescent="0.2">
      <c r="A51" s="25" t="s">
        <v>87</v>
      </c>
      <c r="B51" s="26" t="s">
        <v>835</v>
      </c>
      <c r="C51" s="26" t="s">
        <v>1152</v>
      </c>
      <c r="D51" s="27" t="s">
        <v>863</v>
      </c>
      <c r="E51" s="27" t="s">
        <v>862</v>
      </c>
      <c r="F51" s="27" t="s">
        <v>917</v>
      </c>
      <c r="G51" s="27" t="s">
        <v>999</v>
      </c>
      <c r="H51" s="27" t="s">
        <v>928</v>
      </c>
      <c r="I51" s="27" t="s">
        <v>966</v>
      </c>
      <c r="J51" s="27" t="s">
        <v>995</v>
      </c>
      <c r="K51" s="27" t="s">
        <v>1150</v>
      </c>
      <c r="M51" s="25" t="s">
        <v>96</v>
      </c>
      <c r="N51" s="26">
        <v>50.588808906273471</v>
      </c>
      <c r="O51" s="26">
        <v>48.3400497163666</v>
      </c>
      <c r="P51" s="27">
        <v>52.358451568591278</v>
      </c>
      <c r="Q51" s="27">
        <v>50.027217696381271</v>
      </c>
      <c r="R51" s="27">
        <v>53.393284575519267</v>
      </c>
      <c r="S51" s="27">
        <v>50.925390464196227</v>
      </c>
      <c r="T51" s="27">
        <v>53.327836906017296</v>
      </c>
      <c r="U51" s="27">
        <v>50.807859361486578</v>
      </c>
      <c r="V51" s="27">
        <v>54.791309390163576</v>
      </c>
      <c r="W51" s="27">
        <v>52.127500088428306</v>
      </c>
    </row>
    <row r="52" spans="1:23" ht="16.5" customHeight="1" x14ac:dyDescent="0.2">
      <c r="A52" s="25" t="s">
        <v>88</v>
      </c>
      <c r="B52" s="26" t="s">
        <v>1005</v>
      </c>
      <c r="C52" s="26" t="s">
        <v>1004</v>
      </c>
      <c r="D52" s="27" t="s">
        <v>995</v>
      </c>
      <c r="E52" s="27" t="s">
        <v>1148</v>
      </c>
      <c r="F52" s="27" t="s">
        <v>1153</v>
      </c>
      <c r="G52" s="27" t="s">
        <v>990</v>
      </c>
      <c r="H52" s="27" t="s">
        <v>989</v>
      </c>
      <c r="I52" s="27" t="s">
        <v>1003</v>
      </c>
      <c r="J52" s="27" t="s">
        <v>1154</v>
      </c>
      <c r="K52" s="27" t="s">
        <v>1155</v>
      </c>
      <c r="M52" s="25" t="s">
        <v>97</v>
      </c>
      <c r="N52" s="26">
        <v>34.738629742341338</v>
      </c>
      <c r="O52" s="26">
        <v>37.549172873014861</v>
      </c>
      <c r="P52" s="27">
        <v>38.088647793690619</v>
      </c>
      <c r="Q52" s="27">
        <v>40.99125438276895</v>
      </c>
      <c r="R52" s="27">
        <v>36.470343206533869</v>
      </c>
      <c r="S52" s="27">
        <v>38.834361000369945</v>
      </c>
      <c r="T52" s="27">
        <v>36.979103200800026</v>
      </c>
      <c r="U52" s="27">
        <v>38.967743400285393</v>
      </c>
      <c r="V52" s="27">
        <v>38.841938498618283</v>
      </c>
      <c r="W52" s="27">
        <v>40.782774239461503</v>
      </c>
    </row>
    <row r="53" spans="1:23" ht="16.5" customHeight="1" x14ac:dyDescent="0.2">
      <c r="A53" s="25" t="s">
        <v>89</v>
      </c>
      <c r="B53" s="26" t="s">
        <v>1156</v>
      </c>
      <c r="C53" s="26" t="s">
        <v>1148</v>
      </c>
      <c r="D53" s="27" t="s">
        <v>1157</v>
      </c>
      <c r="E53" s="27" t="s">
        <v>968</v>
      </c>
      <c r="F53" s="27" t="s">
        <v>1047</v>
      </c>
      <c r="G53" s="27" t="s">
        <v>1158</v>
      </c>
      <c r="H53" s="27" t="s">
        <v>1130</v>
      </c>
      <c r="I53" s="27" t="s">
        <v>965</v>
      </c>
      <c r="J53" s="27" t="s">
        <v>1159</v>
      </c>
      <c r="K53" s="27" t="s">
        <v>808</v>
      </c>
      <c r="M53" s="25" t="s">
        <v>98</v>
      </c>
      <c r="N53" s="26">
        <v>33.383818775420664</v>
      </c>
      <c r="O53" s="26">
        <v>34.096255097750578</v>
      </c>
      <c r="P53" s="27">
        <v>34.637552225261366</v>
      </c>
      <c r="Q53" s="27">
        <v>35.177983499520252</v>
      </c>
      <c r="R53" s="27">
        <v>34.887373700960964</v>
      </c>
      <c r="S53" s="27">
        <v>35.455904269056226</v>
      </c>
      <c r="T53" s="27">
        <v>34.397524581697262</v>
      </c>
      <c r="U53" s="27">
        <v>34.759999113021514</v>
      </c>
      <c r="V53" s="27">
        <v>35.583768112917241</v>
      </c>
      <c r="W53" s="27">
        <v>35.758429329026079</v>
      </c>
    </row>
    <row r="54" spans="1:23" ht="16.5" customHeight="1" x14ac:dyDescent="0.2">
      <c r="A54" s="25" t="s">
        <v>90</v>
      </c>
      <c r="B54" s="26" t="s">
        <v>845</v>
      </c>
      <c r="C54" s="26" t="s">
        <v>1140</v>
      </c>
      <c r="D54" s="27" t="s">
        <v>888</v>
      </c>
      <c r="E54" s="27" t="s">
        <v>1043</v>
      </c>
      <c r="F54" s="27" t="s">
        <v>988</v>
      </c>
      <c r="G54" s="27" t="s">
        <v>866</v>
      </c>
      <c r="H54" s="27" t="s">
        <v>994</v>
      </c>
      <c r="I54" s="27" t="s">
        <v>1160</v>
      </c>
      <c r="J54" s="27" t="s">
        <v>1146</v>
      </c>
      <c r="K54" s="27" t="s">
        <v>997</v>
      </c>
      <c r="M54" s="25" t="s">
        <v>99</v>
      </c>
      <c r="N54" s="26">
        <v>11.522004890679829</v>
      </c>
      <c r="O54" s="26">
        <v>17.404623337156547</v>
      </c>
      <c r="P54" s="27">
        <v>11.41659194524077</v>
      </c>
      <c r="Q54" s="27">
        <v>18.147871665823054</v>
      </c>
      <c r="R54" s="27">
        <v>14.045600213646685</v>
      </c>
      <c r="S54" s="27">
        <v>20.38636278540244</v>
      </c>
      <c r="T54" s="27">
        <v>15.889856544785074</v>
      </c>
      <c r="U54" s="27">
        <v>23.109740964576208</v>
      </c>
      <c r="V54" s="27">
        <v>14.789686848593858</v>
      </c>
      <c r="W54" s="27">
        <v>21.9162052465859</v>
      </c>
    </row>
    <row r="55" spans="1:23" ht="16.5" customHeight="1" x14ac:dyDescent="0.2">
      <c r="A55" s="25" t="s">
        <v>91</v>
      </c>
      <c r="B55" s="26" t="s">
        <v>935</v>
      </c>
      <c r="C55" s="26" t="s">
        <v>833</v>
      </c>
      <c r="D55" s="27" t="s">
        <v>845</v>
      </c>
      <c r="E55" s="27" t="s">
        <v>876</v>
      </c>
      <c r="F55" s="27" t="s">
        <v>930</v>
      </c>
      <c r="G55" s="27" t="s">
        <v>901</v>
      </c>
      <c r="H55" s="27" t="s">
        <v>1004</v>
      </c>
      <c r="I55" s="27" t="s">
        <v>916</v>
      </c>
      <c r="J55" s="27" t="s">
        <v>974</v>
      </c>
      <c r="K55" s="27" t="s">
        <v>999</v>
      </c>
      <c r="M55" s="25" t="s">
        <v>100</v>
      </c>
      <c r="N55" s="26">
        <v>33.653377758935839</v>
      </c>
      <c r="O55" s="26">
        <v>38.290606542740861</v>
      </c>
      <c r="P55" s="27">
        <v>34.736495285313083</v>
      </c>
      <c r="Q55" s="27">
        <v>39.306313347653685</v>
      </c>
      <c r="R55" s="27">
        <v>35.296134992277651</v>
      </c>
      <c r="S55" s="27">
        <v>40.097600619374418</v>
      </c>
      <c r="T55" s="27">
        <v>36.868506040571987</v>
      </c>
      <c r="U55" s="27">
        <v>42.116494090474525</v>
      </c>
      <c r="V55" s="27">
        <v>38.237140277206791</v>
      </c>
      <c r="W55" s="27">
        <v>43.23817309585899</v>
      </c>
    </row>
    <row r="56" spans="1:23" ht="16.5" customHeight="1" x14ac:dyDescent="0.2">
      <c r="A56" s="25" t="s">
        <v>92</v>
      </c>
      <c r="B56" s="26" t="s">
        <v>827</v>
      </c>
      <c r="C56" s="26" t="s">
        <v>900</v>
      </c>
      <c r="D56" s="27" t="s">
        <v>973</v>
      </c>
      <c r="E56" s="27" t="s">
        <v>1011</v>
      </c>
      <c r="F56" s="27" t="s">
        <v>990</v>
      </c>
      <c r="G56" s="27" t="s">
        <v>1009</v>
      </c>
      <c r="H56" s="27" t="s">
        <v>1003</v>
      </c>
      <c r="I56" s="27" t="s">
        <v>1161</v>
      </c>
      <c r="J56" s="27" t="s">
        <v>1033</v>
      </c>
      <c r="K56" s="27" t="s">
        <v>1162</v>
      </c>
      <c r="M56" s="2" t="s">
        <v>72</v>
      </c>
      <c r="N56" s="154">
        <v>42.779233435696007</v>
      </c>
      <c r="O56" s="154">
        <v>42.779233435696007</v>
      </c>
      <c r="P56" s="155">
        <v>44.661914835372578</v>
      </c>
      <c r="Q56" s="155">
        <v>44.661914835372578</v>
      </c>
      <c r="R56" s="155">
        <v>47.148919193612507</v>
      </c>
      <c r="S56" s="155">
        <v>47.148919193612507</v>
      </c>
      <c r="T56" s="155">
        <v>49.116266060323994</v>
      </c>
      <c r="U56" s="155">
        <v>49.116266060323994</v>
      </c>
      <c r="V56" s="155">
        <v>51.910262860667558</v>
      </c>
      <c r="W56" s="155">
        <v>51.910262860667558</v>
      </c>
    </row>
    <row r="57" spans="1:23" ht="16.5" customHeight="1" x14ac:dyDescent="0.2">
      <c r="A57" s="25" t="s">
        <v>93</v>
      </c>
      <c r="B57" s="26" t="s">
        <v>901</v>
      </c>
      <c r="C57" s="26" t="s">
        <v>835</v>
      </c>
      <c r="D57" s="27" t="s">
        <v>827</v>
      </c>
      <c r="E57" s="27" t="s">
        <v>862</v>
      </c>
      <c r="F57" s="27" t="s">
        <v>985</v>
      </c>
      <c r="G57" s="27" t="s">
        <v>1049</v>
      </c>
      <c r="H57" s="27" t="s">
        <v>988</v>
      </c>
      <c r="I57" s="27" t="s">
        <v>932</v>
      </c>
      <c r="J57" s="27" t="s">
        <v>997</v>
      </c>
      <c r="K57" s="27" t="s">
        <v>979</v>
      </c>
    </row>
    <row r="58" spans="1:23" ht="16.5" customHeight="1" x14ac:dyDescent="0.2">
      <c r="A58" s="25" t="s">
        <v>94</v>
      </c>
      <c r="B58" s="26" t="s">
        <v>994</v>
      </c>
      <c r="C58" s="26" t="s">
        <v>1138</v>
      </c>
      <c r="D58" s="27" t="s">
        <v>996</v>
      </c>
      <c r="E58" s="27" t="s">
        <v>1163</v>
      </c>
      <c r="F58" s="27" t="s">
        <v>1164</v>
      </c>
      <c r="G58" s="27" t="s">
        <v>1157</v>
      </c>
      <c r="H58" s="27" t="s">
        <v>804</v>
      </c>
      <c r="I58" s="27" t="s">
        <v>1042</v>
      </c>
      <c r="J58" s="27" t="s">
        <v>971</v>
      </c>
      <c r="K58" s="27" t="s">
        <v>1021</v>
      </c>
    </row>
    <row r="59" spans="1:23" ht="16.5" customHeight="1" x14ac:dyDescent="0.2">
      <c r="A59" s="25" t="s">
        <v>95</v>
      </c>
      <c r="B59" s="26" t="s">
        <v>1162</v>
      </c>
      <c r="C59" s="26" t="s">
        <v>1165</v>
      </c>
      <c r="D59" s="27" t="s">
        <v>809</v>
      </c>
      <c r="E59" s="27" t="s">
        <v>992</v>
      </c>
      <c r="F59" s="27" t="s">
        <v>1166</v>
      </c>
      <c r="G59" s="27" t="s">
        <v>795</v>
      </c>
      <c r="H59" s="27" t="s">
        <v>1167</v>
      </c>
      <c r="I59" s="27" t="s">
        <v>1168</v>
      </c>
      <c r="J59" s="27" t="s">
        <v>1169</v>
      </c>
      <c r="K59" s="27" t="s">
        <v>1170</v>
      </c>
    </row>
    <row r="60" spans="1:23" ht="16.5" customHeight="1" x14ac:dyDescent="0.2">
      <c r="A60" s="25" t="s">
        <v>96</v>
      </c>
      <c r="B60" s="28" t="s">
        <v>1171</v>
      </c>
      <c r="C60" s="26" t="s">
        <v>979</v>
      </c>
      <c r="D60" s="27" t="s">
        <v>975</v>
      </c>
      <c r="E60" s="27" t="s">
        <v>996</v>
      </c>
      <c r="F60" s="27" t="s">
        <v>993</v>
      </c>
      <c r="G60" s="27" t="s">
        <v>1161</v>
      </c>
      <c r="H60" s="27" t="s">
        <v>1172</v>
      </c>
      <c r="I60" s="27" t="s">
        <v>1157</v>
      </c>
      <c r="J60" s="27" t="s">
        <v>1173</v>
      </c>
      <c r="K60" s="27" t="s">
        <v>1174</v>
      </c>
    </row>
    <row r="61" spans="1:23" ht="16.5" customHeight="1" x14ac:dyDescent="0.2">
      <c r="A61" s="25" t="s">
        <v>97</v>
      </c>
      <c r="B61" s="26" t="s">
        <v>905</v>
      </c>
      <c r="C61" s="26" t="s">
        <v>874</v>
      </c>
      <c r="D61" s="27" t="s">
        <v>1175</v>
      </c>
      <c r="E61" s="27" t="s">
        <v>1140</v>
      </c>
      <c r="F61" s="27" t="s">
        <v>848</v>
      </c>
      <c r="G61" s="27" t="s">
        <v>1152</v>
      </c>
      <c r="H61" s="27" t="s">
        <v>824</v>
      </c>
      <c r="I61" s="27" t="s">
        <v>826</v>
      </c>
      <c r="J61" s="27" t="s">
        <v>1152</v>
      </c>
      <c r="K61" s="27" t="s">
        <v>871</v>
      </c>
    </row>
    <row r="62" spans="1:23" ht="16.5" customHeight="1" x14ac:dyDescent="0.2">
      <c r="A62" s="25" t="s">
        <v>98</v>
      </c>
      <c r="B62" s="26" t="s">
        <v>820</v>
      </c>
      <c r="C62" s="26" t="s">
        <v>847</v>
      </c>
      <c r="D62" s="27" t="s">
        <v>852</v>
      </c>
      <c r="E62" s="27" t="s">
        <v>849</v>
      </c>
      <c r="F62" s="27" t="s">
        <v>873</v>
      </c>
      <c r="G62" s="27" t="s">
        <v>822</v>
      </c>
      <c r="H62" s="27" t="s">
        <v>1035</v>
      </c>
      <c r="I62" s="27" t="s">
        <v>893</v>
      </c>
      <c r="J62" s="27" t="s">
        <v>913</v>
      </c>
      <c r="K62" s="27" t="s">
        <v>856</v>
      </c>
    </row>
    <row r="63" spans="1:23" ht="16.5" customHeight="1" x14ac:dyDescent="0.2">
      <c r="A63" s="25" t="s">
        <v>99</v>
      </c>
      <c r="B63" s="26" t="s">
        <v>1176</v>
      </c>
      <c r="C63" s="26" t="s">
        <v>1018</v>
      </c>
      <c r="D63" s="27" t="s">
        <v>1177</v>
      </c>
      <c r="E63" s="27" t="s">
        <v>1178</v>
      </c>
      <c r="F63" s="27" t="s">
        <v>1020</v>
      </c>
      <c r="G63" s="27" t="s">
        <v>1019</v>
      </c>
      <c r="H63" s="27" t="s">
        <v>953</v>
      </c>
      <c r="I63" s="27" t="s">
        <v>944</v>
      </c>
      <c r="J63" s="27" t="s">
        <v>951</v>
      </c>
      <c r="K63" s="27" t="s">
        <v>1179</v>
      </c>
    </row>
    <row r="64" spans="1:23" ht="16.5" customHeight="1" x14ac:dyDescent="0.2">
      <c r="A64" s="25" t="s">
        <v>100</v>
      </c>
      <c r="B64" s="29" t="s">
        <v>982</v>
      </c>
      <c r="C64" s="29" t="s">
        <v>854</v>
      </c>
      <c r="D64" s="30" t="s">
        <v>905</v>
      </c>
      <c r="E64" s="30" t="s">
        <v>876</v>
      </c>
      <c r="F64" s="30" t="s">
        <v>803</v>
      </c>
      <c r="G64" s="30" t="s">
        <v>858</v>
      </c>
      <c r="H64" s="30" t="s">
        <v>924</v>
      </c>
      <c r="I64" s="30" t="s">
        <v>827</v>
      </c>
      <c r="J64" s="30" t="s">
        <v>823</v>
      </c>
      <c r="K64" s="30" t="s">
        <v>860</v>
      </c>
    </row>
    <row r="65" spans="1:11" ht="16.5" customHeight="1" x14ac:dyDescent="0.2">
      <c r="A65" s="2" t="s">
        <v>72</v>
      </c>
      <c r="B65" s="31" t="s">
        <v>977</v>
      </c>
      <c r="C65" s="31" t="s">
        <v>977</v>
      </c>
      <c r="D65" s="32" t="s">
        <v>918</v>
      </c>
      <c r="E65" s="32" t="s">
        <v>918</v>
      </c>
      <c r="F65" s="32" t="s">
        <v>1138</v>
      </c>
      <c r="G65" s="32" t="s">
        <v>1138</v>
      </c>
      <c r="H65" s="32" t="s">
        <v>934</v>
      </c>
      <c r="I65" s="32" t="s">
        <v>934</v>
      </c>
      <c r="J65" s="32" t="s">
        <v>1023</v>
      </c>
      <c r="K65" s="32" t="s">
        <v>1023</v>
      </c>
    </row>
  </sheetData>
  <mergeCells count="26">
    <mergeCell ref="V5:W5"/>
    <mergeCell ref="M37:M38"/>
    <mergeCell ref="N37:O37"/>
    <mergeCell ref="P37:Q37"/>
    <mergeCell ref="R37:S37"/>
    <mergeCell ref="T37:U37"/>
    <mergeCell ref="V37:W37"/>
    <mergeCell ref="M5:M6"/>
    <mergeCell ref="N5:O5"/>
    <mergeCell ref="P5:Q5"/>
    <mergeCell ref="R5:S5"/>
    <mergeCell ref="T5:U5"/>
    <mergeCell ref="J37:K37"/>
    <mergeCell ref="A37:A38"/>
    <mergeCell ref="B37:C37"/>
    <mergeCell ref="D37:E37"/>
    <mergeCell ref="F37:G37"/>
    <mergeCell ref="H37:I37"/>
    <mergeCell ref="A1:I1"/>
    <mergeCell ref="A2:I2"/>
    <mergeCell ref="J5:K5"/>
    <mergeCell ref="H5:I5"/>
    <mergeCell ref="A5:A6"/>
    <mergeCell ref="B5:C5"/>
    <mergeCell ref="D5:E5"/>
    <mergeCell ref="F5:G5"/>
  </mergeCells>
  <phoneticPr fontId="3" type="noConversion"/>
  <pageMargins left="0.15748031496062992" right="0.15748031496062992" top="0.94488188976377963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Y114"/>
  <sheetViews>
    <sheetView zoomScaleNormal="100" workbookViewId="0">
      <pane ySplit="6" topLeftCell="A7" activePane="bottomLeft" state="frozenSplit"/>
      <selection activeCell="A3" sqref="A3"/>
      <selection pane="bottomLeft" activeCell="A3" sqref="A3"/>
    </sheetView>
  </sheetViews>
  <sheetFormatPr baseColWidth="10" defaultColWidth="9.140625" defaultRowHeight="11.25" x14ac:dyDescent="0.2"/>
  <cols>
    <col min="1" max="1" width="22.7109375" style="37" customWidth="1"/>
    <col min="2" max="2" width="18.7109375" style="38" customWidth="1"/>
    <col min="3" max="3" width="7.7109375" style="38" customWidth="1"/>
    <col min="4" max="12" width="7.7109375" style="22" customWidth="1"/>
    <col min="13" max="13" width="8.7109375" style="22" customWidth="1"/>
    <col min="14" max="14" width="22.7109375" style="22" customWidth="1"/>
    <col min="15" max="15" width="18.7109375" style="22" customWidth="1"/>
    <col min="16" max="25" width="7.7109375" style="22" customWidth="1"/>
    <col min="26" max="16384" width="9.140625" style="22"/>
  </cols>
  <sheetData>
    <row r="1" spans="1:25" ht="13.5" customHeight="1" x14ac:dyDescent="0.2">
      <c r="A1" s="184" t="s">
        <v>602</v>
      </c>
      <c r="B1" s="184"/>
      <c r="C1" s="184"/>
      <c r="D1" s="184"/>
      <c r="E1" s="184"/>
      <c r="F1" s="184"/>
    </row>
    <row r="2" spans="1:25" ht="13.5" customHeight="1" x14ac:dyDescent="0.2">
      <c r="A2" s="184" t="s">
        <v>4</v>
      </c>
      <c r="B2" s="184"/>
      <c r="C2" s="184"/>
      <c r="D2" s="184"/>
      <c r="E2" s="184"/>
      <c r="F2" s="184"/>
    </row>
    <row r="3" spans="1:25" ht="16.5" customHeight="1" x14ac:dyDescent="0.2"/>
    <row r="4" spans="1:25" ht="16.5" customHeight="1" x14ac:dyDescent="0.2">
      <c r="C4" s="198" t="s">
        <v>132</v>
      </c>
      <c r="D4" s="196"/>
      <c r="E4" s="196"/>
      <c r="F4" s="196"/>
      <c r="G4" s="199"/>
      <c r="H4" s="196" t="s">
        <v>133</v>
      </c>
      <c r="I4" s="196"/>
      <c r="J4" s="196"/>
      <c r="K4" s="196"/>
      <c r="L4" s="197"/>
      <c r="N4" s="37"/>
      <c r="O4" s="38"/>
      <c r="P4" s="198" t="s">
        <v>132</v>
      </c>
      <c r="Q4" s="196"/>
      <c r="R4" s="196"/>
      <c r="S4" s="196"/>
      <c r="T4" s="199"/>
      <c r="U4" s="196" t="s">
        <v>133</v>
      </c>
      <c r="V4" s="196"/>
      <c r="W4" s="196"/>
      <c r="X4" s="196"/>
      <c r="Y4" s="197"/>
    </row>
    <row r="5" spans="1:25" s="23" customFormat="1" ht="16.5" customHeight="1" x14ac:dyDescent="0.2">
      <c r="A5" s="186" t="s">
        <v>614</v>
      </c>
      <c r="B5" s="194" t="s">
        <v>5</v>
      </c>
      <c r="C5" s="194" t="s">
        <v>6</v>
      </c>
      <c r="D5" s="194"/>
      <c r="E5" s="194"/>
      <c r="F5" s="194"/>
      <c r="G5" s="195"/>
      <c r="H5" s="183" t="s">
        <v>6</v>
      </c>
      <c r="I5" s="194"/>
      <c r="J5" s="194"/>
      <c r="K5" s="194"/>
      <c r="L5" s="194"/>
      <c r="M5" s="24"/>
      <c r="N5" s="186" t="s">
        <v>615</v>
      </c>
      <c r="O5" s="186" t="s">
        <v>5</v>
      </c>
      <c r="P5" s="182" t="s">
        <v>6</v>
      </c>
      <c r="Q5" s="200"/>
      <c r="R5" s="200"/>
      <c r="S5" s="200"/>
      <c r="T5" s="201"/>
      <c r="U5" s="200" t="s">
        <v>6</v>
      </c>
      <c r="V5" s="200"/>
      <c r="W5" s="200"/>
      <c r="X5" s="200"/>
      <c r="Y5" s="183"/>
    </row>
    <row r="6" spans="1:25" s="24" customFormat="1" ht="16.5" customHeight="1" x14ac:dyDescent="0.2">
      <c r="A6" s="187"/>
      <c r="B6" s="194"/>
      <c r="C6" s="4">
        <v>2012</v>
      </c>
      <c r="D6" s="4">
        <v>2013</v>
      </c>
      <c r="E6" s="4">
        <v>2014</v>
      </c>
      <c r="F6" s="4">
        <v>2015</v>
      </c>
      <c r="G6" s="123">
        <v>2016</v>
      </c>
      <c r="H6" s="59">
        <v>2012</v>
      </c>
      <c r="I6" s="4">
        <v>2013</v>
      </c>
      <c r="J6" s="4">
        <v>2014</v>
      </c>
      <c r="K6" s="4">
        <v>2015</v>
      </c>
      <c r="L6" s="4">
        <v>2016</v>
      </c>
      <c r="N6" s="187"/>
      <c r="O6" s="187"/>
      <c r="P6" s="4">
        <v>2012</v>
      </c>
      <c r="Q6" s="4">
        <v>2013</v>
      </c>
      <c r="R6" s="4">
        <v>2014</v>
      </c>
      <c r="S6" s="4">
        <v>2015</v>
      </c>
      <c r="T6" s="123">
        <v>2016</v>
      </c>
      <c r="U6" s="59">
        <v>2012</v>
      </c>
      <c r="V6" s="4">
        <v>2013</v>
      </c>
      <c r="W6" s="4">
        <v>2014</v>
      </c>
      <c r="X6" s="4">
        <v>2015</v>
      </c>
      <c r="Y6" s="4">
        <v>2016</v>
      </c>
    </row>
    <row r="7" spans="1:25" ht="15" customHeight="1" x14ac:dyDescent="0.2">
      <c r="A7" s="191" t="s">
        <v>47</v>
      </c>
      <c r="B7" s="94" t="s">
        <v>136</v>
      </c>
      <c r="C7" s="157">
        <v>59.6</v>
      </c>
      <c r="D7" s="49">
        <v>57.3</v>
      </c>
      <c r="E7" s="49">
        <v>58.2</v>
      </c>
      <c r="F7" s="49">
        <v>55.6</v>
      </c>
      <c r="G7" s="117">
        <v>54.7</v>
      </c>
      <c r="H7" s="169">
        <v>59.9</v>
      </c>
      <c r="I7" s="49">
        <v>57.5</v>
      </c>
      <c r="J7" s="49">
        <v>58.5</v>
      </c>
      <c r="K7" s="49">
        <v>55.9</v>
      </c>
      <c r="L7" s="49">
        <v>54.9</v>
      </c>
      <c r="N7" s="202" t="s">
        <v>47</v>
      </c>
      <c r="O7" s="96" t="s">
        <v>136</v>
      </c>
      <c r="P7" s="26">
        <v>59.601249209472137</v>
      </c>
      <c r="Q7" s="27">
        <v>57.29201039363609</v>
      </c>
      <c r="R7" s="27">
        <v>58.21025070485846</v>
      </c>
      <c r="S7" s="50">
        <v>55.620936792195657</v>
      </c>
      <c r="T7" s="118">
        <v>54.694299116447858</v>
      </c>
      <c r="U7" s="60">
        <v>59.86569746199352</v>
      </c>
      <c r="V7" s="27">
        <v>57.535324730771698</v>
      </c>
      <c r="W7" s="27">
        <v>58.469932843679189</v>
      </c>
      <c r="X7" s="50">
        <v>55.900903865820311</v>
      </c>
      <c r="Y7" s="50">
        <v>54.947485151224448</v>
      </c>
    </row>
    <row r="8" spans="1:25" ht="15" customHeight="1" x14ac:dyDescent="0.2">
      <c r="A8" s="192"/>
      <c r="B8" s="94" t="s">
        <v>137</v>
      </c>
      <c r="C8" s="158">
        <v>27.5</v>
      </c>
      <c r="D8" s="50">
        <v>26.7</v>
      </c>
      <c r="E8" s="50">
        <v>27.3</v>
      </c>
      <c r="F8" s="50">
        <v>26.8</v>
      </c>
      <c r="G8" s="118">
        <v>26.3</v>
      </c>
      <c r="H8" s="170">
        <v>39.299999999999997</v>
      </c>
      <c r="I8" s="50">
        <v>38.200000000000003</v>
      </c>
      <c r="J8" s="50">
        <v>38.700000000000003</v>
      </c>
      <c r="K8" s="50">
        <v>37.9</v>
      </c>
      <c r="L8" s="50">
        <v>37.299999999999997</v>
      </c>
      <c r="N8" s="203"/>
      <c r="O8" s="96" t="s">
        <v>137</v>
      </c>
      <c r="P8" s="26">
        <v>27.517035832661154</v>
      </c>
      <c r="Q8" s="27">
        <v>26.736659625854191</v>
      </c>
      <c r="R8" s="27">
        <v>27.332429317269192</v>
      </c>
      <c r="S8" s="50">
        <v>26.783702578252178</v>
      </c>
      <c r="T8" s="118">
        <v>26.306877234782952</v>
      </c>
      <c r="U8" s="60">
        <v>39.257811705359742</v>
      </c>
      <c r="V8" s="27">
        <v>38.248718631856875</v>
      </c>
      <c r="W8" s="27">
        <v>38.738462320821917</v>
      </c>
      <c r="X8" s="50">
        <v>37.886397706720075</v>
      </c>
      <c r="Y8" s="50">
        <v>37.30673018433955</v>
      </c>
    </row>
    <row r="9" spans="1:25" ht="15" customHeight="1" x14ac:dyDescent="0.2">
      <c r="A9" s="192"/>
      <c r="B9" s="94" t="s">
        <v>138</v>
      </c>
      <c r="C9" s="158">
        <v>72.5</v>
      </c>
      <c r="D9" s="50">
        <v>73.3</v>
      </c>
      <c r="E9" s="50">
        <v>74.3</v>
      </c>
      <c r="F9" s="50">
        <v>74.5</v>
      </c>
      <c r="G9" s="118">
        <v>75.900000000000006</v>
      </c>
      <c r="H9" s="170">
        <v>82.5</v>
      </c>
      <c r="I9" s="50">
        <v>83.5</v>
      </c>
      <c r="J9" s="50">
        <v>84.3</v>
      </c>
      <c r="K9" s="50">
        <v>84.1</v>
      </c>
      <c r="L9" s="50">
        <v>85.5</v>
      </c>
      <c r="N9" s="203"/>
      <c r="O9" s="96" t="s">
        <v>138</v>
      </c>
      <c r="P9" s="26">
        <v>72.473587658186617</v>
      </c>
      <c r="Q9" s="27">
        <v>73.284962933784968</v>
      </c>
      <c r="R9" s="27">
        <v>74.332845655293113</v>
      </c>
      <c r="S9" s="50">
        <v>74.504311226548296</v>
      </c>
      <c r="T9" s="118">
        <v>75.930517280579934</v>
      </c>
      <c r="U9" s="60">
        <v>82.484088791457651</v>
      </c>
      <c r="V9" s="27">
        <v>83.539628100950239</v>
      </c>
      <c r="W9" s="27">
        <v>84.26397521829287</v>
      </c>
      <c r="X9" s="50">
        <v>84.050618149911344</v>
      </c>
      <c r="Y9" s="50">
        <v>85.475485447862084</v>
      </c>
    </row>
    <row r="10" spans="1:25" ht="15" customHeight="1" x14ac:dyDescent="0.2">
      <c r="A10" s="193"/>
      <c r="B10" s="94" t="s">
        <v>139</v>
      </c>
      <c r="C10" s="158">
        <v>196.9</v>
      </c>
      <c r="D10" s="50">
        <v>197.4</v>
      </c>
      <c r="E10" s="50">
        <v>200.3</v>
      </c>
      <c r="F10" s="50">
        <v>199.3</v>
      </c>
      <c r="G10" s="118">
        <v>198.3</v>
      </c>
      <c r="H10" s="170">
        <v>201.8</v>
      </c>
      <c r="I10" s="50">
        <v>202.4</v>
      </c>
      <c r="J10" s="50">
        <v>205.4</v>
      </c>
      <c r="K10" s="50">
        <v>204.8</v>
      </c>
      <c r="L10" s="50">
        <v>203.6</v>
      </c>
      <c r="N10" s="204"/>
      <c r="O10" s="96" t="s">
        <v>139</v>
      </c>
      <c r="P10" s="26">
        <v>196.92321765746453</v>
      </c>
      <c r="Q10" s="27">
        <v>197.3963356187347</v>
      </c>
      <c r="R10" s="27">
        <v>200.27318753218867</v>
      </c>
      <c r="S10" s="50">
        <v>199.32588602059633</v>
      </c>
      <c r="T10" s="118">
        <v>198.30179109012596</v>
      </c>
      <c r="U10" s="60">
        <v>201.81630504320114</v>
      </c>
      <c r="V10" s="27">
        <v>202.38541872079665</v>
      </c>
      <c r="W10" s="27">
        <v>205.43140237525574</v>
      </c>
      <c r="X10" s="50">
        <v>204.78345771335495</v>
      </c>
      <c r="Y10" s="50">
        <v>203.63112316465242</v>
      </c>
    </row>
    <row r="11" spans="1:25" ht="15" customHeight="1" x14ac:dyDescent="0.2">
      <c r="A11" s="191" t="s">
        <v>48</v>
      </c>
      <c r="B11" s="94" t="s">
        <v>136</v>
      </c>
      <c r="C11" s="157">
        <v>45.5</v>
      </c>
      <c r="D11" s="49">
        <v>43.2</v>
      </c>
      <c r="E11" s="49">
        <v>44.1</v>
      </c>
      <c r="F11" s="49">
        <v>41.2</v>
      </c>
      <c r="G11" s="117">
        <v>39.799999999999997</v>
      </c>
      <c r="H11" s="169">
        <v>45.8</v>
      </c>
      <c r="I11" s="49">
        <v>43.5</v>
      </c>
      <c r="J11" s="49">
        <v>44.5</v>
      </c>
      <c r="K11" s="49">
        <v>41.4</v>
      </c>
      <c r="L11" s="49">
        <v>40.1</v>
      </c>
      <c r="N11" s="202" t="s">
        <v>605</v>
      </c>
      <c r="O11" s="96" t="s">
        <v>136</v>
      </c>
      <c r="P11" s="47">
        <v>58.390576162348424</v>
      </c>
      <c r="Q11" s="48">
        <v>53.196404472180276</v>
      </c>
      <c r="R11" s="48">
        <v>50.735456074091196</v>
      </c>
      <c r="S11" s="49">
        <v>44.930272984441032</v>
      </c>
      <c r="T11" s="117">
        <v>46.075116222626519</v>
      </c>
      <c r="U11" s="61">
        <v>58.844337819652409</v>
      </c>
      <c r="V11" s="48">
        <v>53.656467273397553</v>
      </c>
      <c r="W11" s="48">
        <v>51.171180225150408</v>
      </c>
      <c r="X11" s="49">
        <v>45.559734116062018</v>
      </c>
      <c r="Y11" s="49">
        <v>46.718305281427185</v>
      </c>
    </row>
    <row r="12" spans="1:25" ht="15" customHeight="1" x14ac:dyDescent="0.2">
      <c r="A12" s="192"/>
      <c r="B12" s="94" t="s">
        <v>137</v>
      </c>
      <c r="C12" s="158">
        <v>30.3</v>
      </c>
      <c r="D12" s="50">
        <v>29.7</v>
      </c>
      <c r="E12" s="50">
        <v>29.9</v>
      </c>
      <c r="F12" s="50">
        <v>28.5</v>
      </c>
      <c r="G12" s="118">
        <v>28.3</v>
      </c>
      <c r="H12" s="170">
        <v>48.6</v>
      </c>
      <c r="I12" s="50">
        <v>47.5</v>
      </c>
      <c r="J12" s="50">
        <v>47.5</v>
      </c>
      <c r="K12" s="50">
        <v>45</v>
      </c>
      <c r="L12" s="50">
        <v>46.2</v>
      </c>
      <c r="N12" s="203"/>
      <c r="O12" s="96" t="s">
        <v>137</v>
      </c>
      <c r="P12" s="26">
        <v>31.631063745839615</v>
      </c>
      <c r="Q12" s="27">
        <v>29.756947670308623</v>
      </c>
      <c r="R12" s="27">
        <v>29.489073446161555</v>
      </c>
      <c r="S12" s="50">
        <v>28.682968449741985</v>
      </c>
      <c r="T12" s="118">
        <v>28.336448335884217</v>
      </c>
      <c r="U12" s="60">
        <v>46.034494558677295</v>
      </c>
      <c r="V12" s="27">
        <v>44.45545745295378</v>
      </c>
      <c r="W12" s="27">
        <v>43.842811934233161</v>
      </c>
      <c r="X12" s="50">
        <v>43.194085442057926</v>
      </c>
      <c r="Y12" s="50">
        <v>43.867124760156649</v>
      </c>
    </row>
    <row r="13" spans="1:25" ht="15" customHeight="1" x14ac:dyDescent="0.2">
      <c r="A13" s="192"/>
      <c r="B13" s="94" t="s">
        <v>138</v>
      </c>
      <c r="C13" s="158">
        <v>89.2</v>
      </c>
      <c r="D13" s="50">
        <v>88.6</v>
      </c>
      <c r="E13" s="50">
        <v>89.8</v>
      </c>
      <c r="F13" s="50">
        <v>90.1</v>
      </c>
      <c r="G13" s="118">
        <v>91.3</v>
      </c>
      <c r="H13" s="170">
        <v>98.2</v>
      </c>
      <c r="I13" s="50">
        <v>97.6</v>
      </c>
      <c r="J13" s="50">
        <v>98.6</v>
      </c>
      <c r="K13" s="50">
        <v>98.8</v>
      </c>
      <c r="L13" s="50">
        <v>100.2</v>
      </c>
      <c r="N13" s="203"/>
      <c r="O13" s="96" t="s">
        <v>138</v>
      </c>
      <c r="P13" s="26">
        <v>81.543985232936336</v>
      </c>
      <c r="Q13" s="27">
        <v>80.767814291975171</v>
      </c>
      <c r="R13" s="27">
        <v>82.814764428382219</v>
      </c>
      <c r="S13" s="50">
        <v>83.070293369976881</v>
      </c>
      <c r="T13" s="118">
        <v>85.207285199863719</v>
      </c>
      <c r="U13" s="60">
        <v>90.6093964741939</v>
      </c>
      <c r="V13" s="27">
        <v>90.129835730533713</v>
      </c>
      <c r="W13" s="27">
        <v>92.307227192956276</v>
      </c>
      <c r="X13" s="50">
        <v>92.636201163155278</v>
      </c>
      <c r="Y13" s="50">
        <v>94.762311524749805</v>
      </c>
    </row>
    <row r="14" spans="1:25" ht="15" customHeight="1" x14ac:dyDescent="0.2">
      <c r="A14" s="193"/>
      <c r="B14" s="94" t="s">
        <v>139</v>
      </c>
      <c r="C14" s="159">
        <v>193.1</v>
      </c>
      <c r="D14" s="51">
        <v>191.2</v>
      </c>
      <c r="E14" s="51">
        <v>193.1</v>
      </c>
      <c r="F14" s="51">
        <v>192.8</v>
      </c>
      <c r="G14" s="119">
        <v>191.3</v>
      </c>
      <c r="H14" s="171">
        <v>197.3</v>
      </c>
      <c r="I14" s="51">
        <v>195</v>
      </c>
      <c r="J14" s="51">
        <v>196.7</v>
      </c>
      <c r="K14" s="51">
        <v>197.1</v>
      </c>
      <c r="L14" s="51">
        <v>195.5</v>
      </c>
      <c r="N14" s="204"/>
      <c r="O14" s="96" t="s">
        <v>139</v>
      </c>
      <c r="P14" s="29">
        <v>188.69772902190692</v>
      </c>
      <c r="Q14" s="30">
        <v>187.14128275988935</v>
      </c>
      <c r="R14" s="30">
        <v>187.66939750102162</v>
      </c>
      <c r="S14" s="51">
        <v>187.34578782415198</v>
      </c>
      <c r="T14" s="119">
        <v>186.7527726899047</v>
      </c>
      <c r="U14" s="62">
        <v>192.95801119850432</v>
      </c>
      <c r="V14" s="30">
        <v>191.75461409028122</v>
      </c>
      <c r="W14" s="30">
        <v>192.5749349039441</v>
      </c>
      <c r="X14" s="51">
        <v>192.47622999425388</v>
      </c>
      <c r="Y14" s="51">
        <v>191.78403681562784</v>
      </c>
    </row>
    <row r="15" spans="1:25" ht="15" customHeight="1" x14ac:dyDescent="0.2">
      <c r="A15" s="191" t="s">
        <v>49</v>
      </c>
      <c r="B15" s="94" t="s">
        <v>136</v>
      </c>
      <c r="C15" s="158">
        <v>52</v>
      </c>
      <c r="D15" s="50">
        <v>49.4</v>
      </c>
      <c r="E15" s="50">
        <v>49.4</v>
      </c>
      <c r="F15" s="50">
        <v>45.6</v>
      </c>
      <c r="G15" s="118">
        <v>45.4</v>
      </c>
      <c r="H15" s="170">
        <v>52.3</v>
      </c>
      <c r="I15" s="50">
        <v>49.8</v>
      </c>
      <c r="J15" s="50">
        <v>50</v>
      </c>
      <c r="K15" s="50">
        <v>46.2</v>
      </c>
      <c r="L15" s="50">
        <v>46.2</v>
      </c>
      <c r="N15" s="202" t="s">
        <v>606</v>
      </c>
      <c r="O15" s="96" t="s">
        <v>136</v>
      </c>
      <c r="P15" s="26">
        <v>52.585944673623075</v>
      </c>
      <c r="Q15" s="27">
        <v>49.844485948907383</v>
      </c>
      <c r="R15" s="27">
        <v>47.588461613661607</v>
      </c>
      <c r="S15" s="50">
        <v>43.913638537833926</v>
      </c>
      <c r="T15" s="118">
        <v>43.576526226090962</v>
      </c>
      <c r="U15" s="60">
        <v>53.068384533014111</v>
      </c>
      <c r="V15" s="27">
        <v>50.242644598524215</v>
      </c>
      <c r="W15" s="27">
        <v>48.095187706826664</v>
      </c>
      <c r="X15" s="50">
        <v>44.468390216175784</v>
      </c>
      <c r="Y15" s="50">
        <v>43.986537646036545</v>
      </c>
    </row>
    <row r="16" spans="1:25" ht="15" customHeight="1" x14ac:dyDescent="0.2">
      <c r="A16" s="192"/>
      <c r="B16" s="94" t="s">
        <v>137</v>
      </c>
      <c r="C16" s="158">
        <v>29.7</v>
      </c>
      <c r="D16" s="50">
        <v>28</v>
      </c>
      <c r="E16" s="50">
        <v>28.7</v>
      </c>
      <c r="F16" s="50">
        <v>27.8</v>
      </c>
      <c r="G16" s="118">
        <v>27.6</v>
      </c>
      <c r="H16" s="170">
        <v>42.8</v>
      </c>
      <c r="I16" s="50">
        <v>41.4</v>
      </c>
      <c r="J16" s="50">
        <v>42.3</v>
      </c>
      <c r="K16" s="50">
        <v>41.7</v>
      </c>
      <c r="L16" s="50">
        <v>41.4</v>
      </c>
      <c r="N16" s="203"/>
      <c r="O16" s="96" t="s">
        <v>137</v>
      </c>
      <c r="P16" s="26">
        <v>31.030887318978454</v>
      </c>
      <c r="Q16" s="27">
        <v>30.439583200940493</v>
      </c>
      <c r="R16" s="27">
        <v>30.327118935949287</v>
      </c>
      <c r="S16" s="50">
        <v>28.662225565014406</v>
      </c>
      <c r="T16" s="118">
        <v>29.654769404765279</v>
      </c>
      <c r="U16" s="60">
        <v>43.611730345355895</v>
      </c>
      <c r="V16" s="27">
        <v>42.861824547900007</v>
      </c>
      <c r="W16" s="27">
        <v>43.139901726758858</v>
      </c>
      <c r="X16" s="50">
        <v>40.928365254121225</v>
      </c>
      <c r="Y16" s="50">
        <v>41.92639563919473</v>
      </c>
    </row>
    <row r="17" spans="1:25" ht="15" customHeight="1" x14ac:dyDescent="0.2">
      <c r="A17" s="192"/>
      <c r="B17" s="94" t="s">
        <v>138</v>
      </c>
      <c r="C17" s="158">
        <v>85.4</v>
      </c>
      <c r="D17" s="50">
        <v>85.3</v>
      </c>
      <c r="E17" s="50">
        <v>86.9</v>
      </c>
      <c r="F17" s="50">
        <v>87.8</v>
      </c>
      <c r="G17" s="118">
        <v>90.4</v>
      </c>
      <c r="H17" s="170">
        <v>95.5</v>
      </c>
      <c r="I17" s="50">
        <v>95.6</v>
      </c>
      <c r="J17" s="50">
        <v>97</v>
      </c>
      <c r="K17" s="50">
        <v>97.6</v>
      </c>
      <c r="L17" s="50">
        <v>100.5</v>
      </c>
      <c r="N17" s="203"/>
      <c r="O17" s="96" t="s">
        <v>138</v>
      </c>
      <c r="P17" s="26">
        <v>86.374645251058013</v>
      </c>
      <c r="Q17" s="27">
        <v>87.137314360731423</v>
      </c>
      <c r="R17" s="27">
        <v>88.184580953094525</v>
      </c>
      <c r="S17" s="50">
        <v>88.006792699942793</v>
      </c>
      <c r="T17" s="118">
        <v>90.267697688961007</v>
      </c>
      <c r="U17" s="60">
        <v>94.924825788507519</v>
      </c>
      <c r="V17" s="27">
        <v>95.897042284955162</v>
      </c>
      <c r="W17" s="27">
        <v>97.029947352283955</v>
      </c>
      <c r="X17" s="50">
        <v>96.783885145844565</v>
      </c>
      <c r="Y17" s="50">
        <v>99.050529751007176</v>
      </c>
    </row>
    <row r="18" spans="1:25" ht="15" customHeight="1" x14ac:dyDescent="0.2">
      <c r="A18" s="193"/>
      <c r="B18" s="94" t="s">
        <v>139</v>
      </c>
      <c r="C18" s="158">
        <v>197.2</v>
      </c>
      <c r="D18" s="50">
        <v>187.6</v>
      </c>
      <c r="E18" s="50">
        <v>195.6</v>
      </c>
      <c r="F18" s="50">
        <v>194.1</v>
      </c>
      <c r="G18" s="118">
        <v>194.4</v>
      </c>
      <c r="H18" s="170">
        <v>202</v>
      </c>
      <c r="I18" s="50">
        <v>192.2</v>
      </c>
      <c r="J18" s="50">
        <v>200.6</v>
      </c>
      <c r="K18" s="50">
        <v>199.4</v>
      </c>
      <c r="L18" s="50">
        <v>199.8</v>
      </c>
      <c r="N18" s="204"/>
      <c r="O18" s="96" t="s">
        <v>139</v>
      </c>
      <c r="P18" s="26">
        <v>191.60959405933784</v>
      </c>
      <c r="Q18" s="27">
        <v>192.26478043446664</v>
      </c>
      <c r="R18" s="27">
        <v>191.74372125723184</v>
      </c>
      <c r="S18" s="50">
        <v>193.36989419207353</v>
      </c>
      <c r="T18" s="118">
        <v>196.43978752298344</v>
      </c>
      <c r="U18" s="60">
        <v>196.01730277231945</v>
      </c>
      <c r="V18" s="27">
        <v>196.59767268676669</v>
      </c>
      <c r="W18" s="27">
        <v>196.43175699379657</v>
      </c>
      <c r="X18" s="50">
        <v>198.15092571149415</v>
      </c>
      <c r="Y18" s="50">
        <v>201.27836975192727</v>
      </c>
    </row>
    <row r="19" spans="1:25" ht="15" customHeight="1" x14ac:dyDescent="0.2">
      <c r="A19" s="191" t="s">
        <v>50</v>
      </c>
      <c r="B19" s="94" t="s">
        <v>136</v>
      </c>
      <c r="C19" s="157">
        <v>65</v>
      </c>
      <c r="D19" s="49">
        <v>59.9</v>
      </c>
      <c r="E19" s="49">
        <v>58.4</v>
      </c>
      <c r="F19" s="49">
        <v>58.1</v>
      </c>
      <c r="G19" s="117">
        <v>58.7</v>
      </c>
      <c r="H19" s="169">
        <v>65.599999999999994</v>
      </c>
      <c r="I19" s="49">
        <v>60.7</v>
      </c>
      <c r="J19" s="49">
        <v>59.2</v>
      </c>
      <c r="K19" s="49">
        <v>59.3</v>
      </c>
      <c r="L19" s="49">
        <v>59.6</v>
      </c>
      <c r="N19" s="202" t="s">
        <v>607</v>
      </c>
      <c r="O19" s="96" t="s">
        <v>136</v>
      </c>
      <c r="P19" s="47">
        <v>59.701879098775244</v>
      </c>
      <c r="Q19" s="48">
        <v>53.935481877393705</v>
      </c>
      <c r="R19" s="48">
        <v>51.866886519750622</v>
      </c>
      <c r="S19" s="49">
        <v>51.255046299284324</v>
      </c>
      <c r="T19" s="117">
        <v>51.378582446243151</v>
      </c>
      <c r="U19" s="61">
        <v>60.297954104337521</v>
      </c>
      <c r="V19" s="48">
        <v>54.62446609465561</v>
      </c>
      <c r="W19" s="48">
        <v>52.53775165427249</v>
      </c>
      <c r="X19" s="49">
        <v>52.074317882953203</v>
      </c>
      <c r="Y19" s="49">
        <v>52.13392467352476</v>
      </c>
    </row>
    <row r="20" spans="1:25" ht="15" customHeight="1" x14ac:dyDescent="0.2">
      <c r="A20" s="192"/>
      <c r="B20" s="94" t="s">
        <v>137</v>
      </c>
      <c r="C20" s="158">
        <v>30.9</v>
      </c>
      <c r="D20" s="50">
        <v>29.4</v>
      </c>
      <c r="E20" s="50">
        <v>30.5</v>
      </c>
      <c r="F20" s="50">
        <v>29.7</v>
      </c>
      <c r="G20" s="118">
        <v>30.4</v>
      </c>
      <c r="H20" s="170">
        <v>44.9</v>
      </c>
      <c r="I20" s="50">
        <v>44.1</v>
      </c>
      <c r="J20" s="50">
        <v>46.2</v>
      </c>
      <c r="K20" s="50">
        <v>44.9</v>
      </c>
      <c r="L20" s="50">
        <v>46.4</v>
      </c>
      <c r="N20" s="203"/>
      <c r="O20" s="96" t="s">
        <v>137</v>
      </c>
      <c r="P20" s="26">
        <v>30.892418420069088</v>
      </c>
      <c r="Q20" s="27">
        <v>29.544408542166639</v>
      </c>
      <c r="R20" s="27">
        <v>29.811847370855052</v>
      </c>
      <c r="S20" s="50">
        <v>29.458251448338412</v>
      </c>
      <c r="T20" s="118">
        <v>29.717287548390427</v>
      </c>
      <c r="U20" s="60">
        <v>43.377511761995962</v>
      </c>
      <c r="V20" s="27">
        <v>42.510032771400979</v>
      </c>
      <c r="W20" s="27">
        <v>43.652776024943769</v>
      </c>
      <c r="X20" s="50">
        <v>43.087711218729446</v>
      </c>
      <c r="Y20" s="50">
        <v>44.270447369312961</v>
      </c>
    </row>
    <row r="21" spans="1:25" ht="15" customHeight="1" x14ac:dyDescent="0.2">
      <c r="A21" s="192"/>
      <c r="B21" s="94" t="s">
        <v>138</v>
      </c>
      <c r="C21" s="158">
        <v>82.4</v>
      </c>
      <c r="D21" s="50">
        <v>83.4</v>
      </c>
      <c r="E21" s="50">
        <v>85.5</v>
      </c>
      <c r="F21" s="50">
        <v>86.3</v>
      </c>
      <c r="G21" s="118">
        <v>88.9</v>
      </c>
      <c r="H21" s="170">
        <v>91.5</v>
      </c>
      <c r="I21" s="50">
        <v>92.5</v>
      </c>
      <c r="J21" s="50">
        <v>94.7</v>
      </c>
      <c r="K21" s="50">
        <v>95.5</v>
      </c>
      <c r="L21" s="50">
        <v>97.9</v>
      </c>
      <c r="N21" s="203"/>
      <c r="O21" s="96" t="s">
        <v>138</v>
      </c>
      <c r="P21" s="26">
        <v>82.274556434834182</v>
      </c>
      <c r="Q21" s="27">
        <v>83.305458615067266</v>
      </c>
      <c r="R21" s="27">
        <v>85.196768085445669</v>
      </c>
      <c r="S21" s="50">
        <v>85.851549681433667</v>
      </c>
      <c r="T21" s="118">
        <v>87.568360655605503</v>
      </c>
      <c r="U21" s="60">
        <v>90.618188064617897</v>
      </c>
      <c r="V21" s="27">
        <v>91.482951754881768</v>
      </c>
      <c r="W21" s="27">
        <v>93.590784322370496</v>
      </c>
      <c r="X21" s="50">
        <v>94.201407131520838</v>
      </c>
      <c r="Y21" s="50">
        <v>96.021097398112559</v>
      </c>
    </row>
    <row r="22" spans="1:25" ht="15" customHeight="1" x14ac:dyDescent="0.2">
      <c r="A22" s="193"/>
      <c r="B22" s="94" t="s">
        <v>139</v>
      </c>
      <c r="C22" s="159">
        <v>190.9</v>
      </c>
      <c r="D22" s="51">
        <v>191.6</v>
      </c>
      <c r="E22" s="51">
        <v>195.7</v>
      </c>
      <c r="F22" s="51">
        <v>196</v>
      </c>
      <c r="G22" s="119">
        <v>196.8</v>
      </c>
      <c r="H22" s="171">
        <v>194.7</v>
      </c>
      <c r="I22" s="51">
        <v>194.9</v>
      </c>
      <c r="J22" s="51">
        <v>199.1</v>
      </c>
      <c r="K22" s="51">
        <v>199.8</v>
      </c>
      <c r="L22" s="51">
        <v>200.9</v>
      </c>
      <c r="N22" s="204"/>
      <c r="O22" s="96" t="s">
        <v>139</v>
      </c>
      <c r="P22" s="29">
        <v>196.79783814963605</v>
      </c>
      <c r="Q22" s="30">
        <v>195.99183756830323</v>
      </c>
      <c r="R22" s="30">
        <v>199.20685760751854</v>
      </c>
      <c r="S22" s="51">
        <v>196.84138728078511</v>
      </c>
      <c r="T22" s="119">
        <v>195.5722649626737</v>
      </c>
      <c r="U22" s="62">
        <v>200.14174412575463</v>
      </c>
      <c r="V22" s="30">
        <v>199.20004681008615</v>
      </c>
      <c r="W22" s="30">
        <v>202.55678414024644</v>
      </c>
      <c r="X22" s="51">
        <v>200.34951330291494</v>
      </c>
      <c r="Y22" s="51">
        <v>199.47260170790594</v>
      </c>
    </row>
    <row r="23" spans="1:25" ht="15" customHeight="1" x14ac:dyDescent="0.2">
      <c r="A23" s="191" t="s">
        <v>51</v>
      </c>
      <c r="B23" s="94" t="s">
        <v>136</v>
      </c>
      <c r="C23" s="158">
        <v>58.4</v>
      </c>
      <c r="D23" s="50">
        <v>53.2</v>
      </c>
      <c r="E23" s="50">
        <v>50.7</v>
      </c>
      <c r="F23" s="50">
        <v>44.9</v>
      </c>
      <c r="G23" s="118">
        <v>46.1</v>
      </c>
      <c r="H23" s="170">
        <v>58.8</v>
      </c>
      <c r="I23" s="50">
        <v>53.7</v>
      </c>
      <c r="J23" s="50">
        <v>51.2</v>
      </c>
      <c r="K23" s="50">
        <v>45.6</v>
      </c>
      <c r="L23" s="50">
        <v>46.7</v>
      </c>
      <c r="N23" s="202" t="s">
        <v>608</v>
      </c>
      <c r="O23" s="96" t="s">
        <v>136</v>
      </c>
      <c r="P23" s="26">
        <v>67.846717963959264</v>
      </c>
      <c r="Q23" s="27">
        <v>63.88843200240489</v>
      </c>
      <c r="R23" s="27">
        <v>63.509662459243543</v>
      </c>
      <c r="S23" s="50">
        <v>60.383643933616106</v>
      </c>
      <c r="T23" s="118">
        <v>60.265890009021803</v>
      </c>
      <c r="U23" s="60">
        <v>68.568437867912706</v>
      </c>
      <c r="V23" s="27">
        <v>64.680207391094811</v>
      </c>
      <c r="W23" s="27">
        <v>64.440160527930615</v>
      </c>
      <c r="X23" s="50">
        <v>61.233365318652034</v>
      </c>
      <c r="Y23" s="50">
        <v>61.207063695545678</v>
      </c>
    </row>
    <row r="24" spans="1:25" ht="15" customHeight="1" x14ac:dyDescent="0.2">
      <c r="A24" s="192"/>
      <c r="B24" s="94" t="s">
        <v>137</v>
      </c>
      <c r="C24" s="158">
        <v>31.6</v>
      </c>
      <c r="D24" s="50">
        <v>29.8</v>
      </c>
      <c r="E24" s="50">
        <v>29.5</v>
      </c>
      <c r="F24" s="50">
        <v>28.7</v>
      </c>
      <c r="G24" s="118">
        <v>28.3</v>
      </c>
      <c r="H24" s="170">
        <v>46</v>
      </c>
      <c r="I24" s="50">
        <v>44.5</v>
      </c>
      <c r="J24" s="50">
        <v>43.8</v>
      </c>
      <c r="K24" s="50">
        <v>43.2</v>
      </c>
      <c r="L24" s="50">
        <v>43.9</v>
      </c>
      <c r="N24" s="203"/>
      <c r="O24" s="96" t="s">
        <v>137</v>
      </c>
      <c r="P24" s="26">
        <v>33.329657687506895</v>
      </c>
      <c r="Q24" s="27">
        <v>31.8820726965529</v>
      </c>
      <c r="R24" s="27">
        <v>32.463641000224854</v>
      </c>
      <c r="S24" s="50">
        <v>31.892530869965931</v>
      </c>
      <c r="T24" s="118">
        <v>31.769015039450554</v>
      </c>
      <c r="U24" s="60">
        <v>49.941440643166345</v>
      </c>
      <c r="V24" s="27">
        <v>49.104567248313259</v>
      </c>
      <c r="W24" s="27">
        <v>49.956648021075985</v>
      </c>
      <c r="X24" s="50">
        <v>49.766237504416296</v>
      </c>
      <c r="Y24" s="50">
        <v>49.519510248290864</v>
      </c>
    </row>
    <row r="25" spans="1:25" ht="15" customHeight="1" x14ac:dyDescent="0.2">
      <c r="A25" s="192"/>
      <c r="B25" s="94" t="s">
        <v>138</v>
      </c>
      <c r="C25" s="158">
        <v>81.5</v>
      </c>
      <c r="D25" s="50">
        <v>80.8</v>
      </c>
      <c r="E25" s="50">
        <v>82.8</v>
      </c>
      <c r="F25" s="50">
        <v>83.1</v>
      </c>
      <c r="G25" s="118">
        <v>85.2</v>
      </c>
      <c r="H25" s="170">
        <v>90.6</v>
      </c>
      <c r="I25" s="50">
        <v>90.1</v>
      </c>
      <c r="J25" s="50">
        <v>92.3</v>
      </c>
      <c r="K25" s="50">
        <v>92.6</v>
      </c>
      <c r="L25" s="50">
        <v>94.8</v>
      </c>
      <c r="N25" s="203"/>
      <c r="O25" s="96" t="s">
        <v>138</v>
      </c>
      <c r="P25" s="26">
        <v>87.27098491164503</v>
      </c>
      <c r="Q25" s="27">
        <v>87.587349773249343</v>
      </c>
      <c r="R25" s="27">
        <v>89.51266167767885</v>
      </c>
      <c r="S25" s="50">
        <v>90.311873184764934</v>
      </c>
      <c r="T25" s="118">
        <v>91.89182068292736</v>
      </c>
      <c r="U25" s="60">
        <v>97.200875451273163</v>
      </c>
      <c r="V25" s="27">
        <v>97.784275202964082</v>
      </c>
      <c r="W25" s="27">
        <v>99.816756142909568</v>
      </c>
      <c r="X25" s="50">
        <v>100.50178444482904</v>
      </c>
      <c r="Y25" s="50">
        <v>102.38931346483035</v>
      </c>
    </row>
    <row r="26" spans="1:25" ht="15" customHeight="1" x14ac:dyDescent="0.2">
      <c r="A26" s="193"/>
      <c r="B26" s="94" t="s">
        <v>139</v>
      </c>
      <c r="C26" s="158">
        <v>188.7</v>
      </c>
      <c r="D26" s="50">
        <v>187.1</v>
      </c>
      <c r="E26" s="50">
        <v>187.7</v>
      </c>
      <c r="F26" s="50">
        <v>187.3</v>
      </c>
      <c r="G26" s="118">
        <v>186.8</v>
      </c>
      <c r="H26" s="170">
        <v>193</v>
      </c>
      <c r="I26" s="50">
        <v>191.8</v>
      </c>
      <c r="J26" s="50">
        <v>192.6</v>
      </c>
      <c r="K26" s="50">
        <v>192.5</v>
      </c>
      <c r="L26" s="50">
        <v>191.8</v>
      </c>
      <c r="N26" s="204"/>
      <c r="O26" s="96" t="s">
        <v>139</v>
      </c>
      <c r="P26" s="26">
        <v>198.0770992496758</v>
      </c>
      <c r="Q26" s="27">
        <v>193.81909547831785</v>
      </c>
      <c r="R26" s="27">
        <v>198.2492161542767</v>
      </c>
      <c r="S26" s="50">
        <v>199.89299668799117</v>
      </c>
      <c r="T26" s="118">
        <v>196.04241869433122</v>
      </c>
      <c r="U26" s="60">
        <v>202.26686158775274</v>
      </c>
      <c r="V26" s="27">
        <v>197.90746367376011</v>
      </c>
      <c r="W26" s="27">
        <v>202.56009022540547</v>
      </c>
      <c r="X26" s="50">
        <v>204.47773707116772</v>
      </c>
      <c r="Y26" s="50">
        <v>200.46631269158871</v>
      </c>
    </row>
    <row r="27" spans="1:25" ht="15" customHeight="1" x14ac:dyDescent="0.2">
      <c r="A27" s="191" t="s">
        <v>52</v>
      </c>
      <c r="B27" s="94" t="s">
        <v>136</v>
      </c>
      <c r="C27" s="157">
        <v>52.4</v>
      </c>
      <c r="D27" s="49">
        <v>45.7</v>
      </c>
      <c r="E27" s="49">
        <v>42.8</v>
      </c>
      <c r="F27" s="49">
        <v>41.5</v>
      </c>
      <c r="G27" s="117">
        <v>40.9</v>
      </c>
      <c r="H27" s="169">
        <v>53</v>
      </c>
      <c r="I27" s="49">
        <v>46.3</v>
      </c>
      <c r="J27" s="49">
        <v>43.2</v>
      </c>
      <c r="K27" s="49">
        <v>41.8</v>
      </c>
      <c r="L27" s="49">
        <v>41.4</v>
      </c>
      <c r="N27" s="202" t="s">
        <v>609</v>
      </c>
      <c r="O27" s="96" t="s">
        <v>136</v>
      </c>
      <c r="P27" s="47">
        <v>47.06138268074114</v>
      </c>
      <c r="Q27" s="48">
        <v>45.119374971864097</v>
      </c>
      <c r="R27" s="48">
        <v>44.387178825926235</v>
      </c>
      <c r="S27" s="49">
        <v>43.016526093356063</v>
      </c>
      <c r="T27" s="117">
        <v>42.740045001340867</v>
      </c>
      <c r="U27" s="61">
        <v>47.552023284389286</v>
      </c>
      <c r="V27" s="48">
        <v>45.535918473279793</v>
      </c>
      <c r="W27" s="48">
        <v>44.916666623570698</v>
      </c>
      <c r="X27" s="49">
        <v>43.674814968152859</v>
      </c>
      <c r="Y27" s="49">
        <v>43.34308471436858</v>
      </c>
    </row>
    <row r="28" spans="1:25" ht="15" customHeight="1" x14ac:dyDescent="0.2">
      <c r="A28" s="192"/>
      <c r="B28" s="94" t="s">
        <v>137</v>
      </c>
      <c r="C28" s="158">
        <v>30.9</v>
      </c>
      <c r="D28" s="50">
        <v>29.7</v>
      </c>
      <c r="E28" s="50">
        <v>28.9</v>
      </c>
      <c r="F28" s="50">
        <v>29.2</v>
      </c>
      <c r="G28" s="118">
        <v>28.8</v>
      </c>
      <c r="H28" s="170">
        <v>41.4</v>
      </c>
      <c r="I28" s="50">
        <v>40.4</v>
      </c>
      <c r="J28" s="50">
        <v>40.299999999999997</v>
      </c>
      <c r="K28" s="50">
        <v>40.700000000000003</v>
      </c>
      <c r="L28" s="50">
        <v>41.5</v>
      </c>
      <c r="N28" s="203"/>
      <c r="O28" s="96" t="s">
        <v>137</v>
      </c>
      <c r="P28" s="26">
        <v>30.112490776813203</v>
      </c>
      <c r="Q28" s="27">
        <v>29.043598076688689</v>
      </c>
      <c r="R28" s="27">
        <v>29.037882063531718</v>
      </c>
      <c r="S28" s="50">
        <v>28.556823976140127</v>
      </c>
      <c r="T28" s="118">
        <v>28.928826936626827</v>
      </c>
      <c r="U28" s="60">
        <v>42.372739571029385</v>
      </c>
      <c r="V28" s="27">
        <v>41.274479660961923</v>
      </c>
      <c r="W28" s="27">
        <v>41.047969291544732</v>
      </c>
      <c r="X28" s="50">
        <v>40.118640069785457</v>
      </c>
      <c r="Y28" s="50">
        <v>41.289963378962419</v>
      </c>
    </row>
    <row r="29" spans="1:25" ht="15" customHeight="1" x14ac:dyDescent="0.2">
      <c r="A29" s="192"/>
      <c r="B29" s="94" t="s">
        <v>138</v>
      </c>
      <c r="C29" s="158">
        <v>82.2</v>
      </c>
      <c r="D29" s="50">
        <v>83.2</v>
      </c>
      <c r="E29" s="50">
        <v>84.8</v>
      </c>
      <c r="F29" s="50">
        <v>85.3</v>
      </c>
      <c r="G29" s="118">
        <v>85.9</v>
      </c>
      <c r="H29" s="170">
        <v>89.6</v>
      </c>
      <c r="I29" s="50">
        <v>90.3</v>
      </c>
      <c r="J29" s="50">
        <v>92.2</v>
      </c>
      <c r="K29" s="50">
        <v>92.6</v>
      </c>
      <c r="L29" s="50">
        <v>93.6</v>
      </c>
      <c r="N29" s="203"/>
      <c r="O29" s="96" t="s">
        <v>138</v>
      </c>
      <c r="P29" s="26">
        <v>87.182796612945339</v>
      </c>
      <c r="Q29" s="27">
        <v>87.086228026795681</v>
      </c>
      <c r="R29" s="27">
        <v>88.222634424667831</v>
      </c>
      <c r="S29" s="50">
        <v>88.594446962324611</v>
      </c>
      <c r="T29" s="118">
        <v>90.659263161700551</v>
      </c>
      <c r="U29" s="60">
        <v>95.547955752505771</v>
      </c>
      <c r="V29" s="27">
        <v>95.542905880950727</v>
      </c>
      <c r="W29" s="27">
        <v>96.606269994211914</v>
      </c>
      <c r="X29" s="50">
        <v>96.805723194309394</v>
      </c>
      <c r="Y29" s="50">
        <v>99.061712755624797</v>
      </c>
    </row>
    <row r="30" spans="1:25" ht="15" customHeight="1" x14ac:dyDescent="0.2">
      <c r="A30" s="193"/>
      <c r="B30" s="94" t="s">
        <v>139</v>
      </c>
      <c r="C30" s="159">
        <v>202.7</v>
      </c>
      <c r="D30" s="51">
        <v>200.4</v>
      </c>
      <c r="E30" s="51">
        <v>202.7</v>
      </c>
      <c r="F30" s="51">
        <v>197.7</v>
      </c>
      <c r="G30" s="119">
        <v>194.4</v>
      </c>
      <c r="H30" s="171">
        <v>205.6</v>
      </c>
      <c r="I30" s="51">
        <v>203.5</v>
      </c>
      <c r="J30" s="51">
        <v>205.9</v>
      </c>
      <c r="K30" s="51">
        <v>200.9</v>
      </c>
      <c r="L30" s="51">
        <v>198</v>
      </c>
      <c r="N30" s="204"/>
      <c r="O30" s="96" t="s">
        <v>139</v>
      </c>
      <c r="P30" s="29">
        <v>203.05379425433364</v>
      </c>
      <c r="Q30" s="30">
        <v>201.32828517868776</v>
      </c>
      <c r="R30" s="30">
        <v>203.87745335187918</v>
      </c>
      <c r="S30" s="51">
        <v>204.51196531756906</v>
      </c>
      <c r="T30" s="119">
        <v>201.79693381743274</v>
      </c>
      <c r="U30" s="62">
        <v>206.85373515723848</v>
      </c>
      <c r="V30" s="30">
        <v>204.82764687037994</v>
      </c>
      <c r="W30" s="30">
        <v>207.63785608834459</v>
      </c>
      <c r="X30" s="51">
        <v>208.70089500566291</v>
      </c>
      <c r="Y30" s="51">
        <v>206.02489054732322</v>
      </c>
    </row>
    <row r="31" spans="1:25" ht="15" customHeight="1" x14ac:dyDescent="0.2">
      <c r="A31" s="191" t="s">
        <v>53</v>
      </c>
      <c r="B31" s="94" t="s">
        <v>136</v>
      </c>
      <c r="C31" s="158">
        <v>50.3</v>
      </c>
      <c r="D31" s="50">
        <v>48.3</v>
      </c>
      <c r="E31" s="50">
        <v>47.2</v>
      </c>
      <c r="F31" s="50">
        <v>44.1</v>
      </c>
      <c r="G31" s="118">
        <v>43.8</v>
      </c>
      <c r="H31" s="170">
        <v>50.8</v>
      </c>
      <c r="I31" s="50">
        <v>48.8</v>
      </c>
      <c r="J31" s="50">
        <v>47.7</v>
      </c>
      <c r="K31" s="50">
        <v>44.6</v>
      </c>
      <c r="L31" s="50">
        <v>44.1</v>
      </c>
      <c r="N31" s="202" t="s">
        <v>86</v>
      </c>
      <c r="O31" s="96" t="s">
        <v>136</v>
      </c>
      <c r="P31" s="26">
        <v>64.287962219014304</v>
      </c>
      <c r="Q31" s="27">
        <v>59.235159961849689</v>
      </c>
      <c r="R31" s="27">
        <v>57.919005932400964</v>
      </c>
      <c r="S31" s="50">
        <v>56.140691320144668</v>
      </c>
      <c r="T31" s="118">
        <v>54.263425147460779</v>
      </c>
      <c r="U31" s="60">
        <v>64.840705513430038</v>
      </c>
      <c r="V31" s="27">
        <v>59.656190995505398</v>
      </c>
      <c r="W31" s="27">
        <v>58.40855995067917</v>
      </c>
      <c r="X31" s="50">
        <v>56.614948109565411</v>
      </c>
      <c r="Y31" s="50">
        <v>54.751176397875234</v>
      </c>
    </row>
    <row r="32" spans="1:25" ht="15" customHeight="1" x14ac:dyDescent="0.2">
      <c r="A32" s="192"/>
      <c r="B32" s="94" t="s">
        <v>137</v>
      </c>
      <c r="C32" s="158">
        <v>30</v>
      </c>
      <c r="D32" s="50">
        <v>29.4</v>
      </c>
      <c r="E32" s="50">
        <v>30</v>
      </c>
      <c r="F32" s="50">
        <v>28.8</v>
      </c>
      <c r="G32" s="118">
        <v>29.5</v>
      </c>
      <c r="H32" s="170">
        <v>44.6</v>
      </c>
      <c r="I32" s="50">
        <v>43.4</v>
      </c>
      <c r="J32" s="50">
        <v>44.8</v>
      </c>
      <c r="K32" s="50">
        <v>43</v>
      </c>
      <c r="L32" s="50">
        <v>43.6</v>
      </c>
      <c r="N32" s="203"/>
      <c r="O32" s="96" t="s">
        <v>137</v>
      </c>
      <c r="P32" s="26">
        <v>34.316601110483845</v>
      </c>
      <c r="Q32" s="27">
        <v>33.347915014063602</v>
      </c>
      <c r="R32" s="27">
        <v>34.042178097324779</v>
      </c>
      <c r="S32" s="50">
        <v>33.523265676793528</v>
      </c>
      <c r="T32" s="118">
        <v>33.91551088301987</v>
      </c>
      <c r="U32" s="60">
        <v>55.222471399499646</v>
      </c>
      <c r="V32" s="27">
        <v>54.724783612822328</v>
      </c>
      <c r="W32" s="27">
        <v>55.083142896245128</v>
      </c>
      <c r="X32" s="50">
        <v>54.22400655032105</v>
      </c>
      <c r="Y32" s="50">
        <v>55.434317788108338</v>
      </c>
    </row>
    <row r="33" spans="1:25" ht="15" customHeight="1" x14ac:dyDescent="0.2">
      <c r="A33" s="192"/>
      <c r="B33" s="94" t="s">
        <v>138</v>
      </c>
      <c r="C33" s="158">
        <v>89.2</v>
      </c>
      <c r="D33" s="50">
        <v>90.1</v>
      </c>
      <c r="E33" s="50">
        <v>90.6</v>
      </c>
      <c r="F33" s="50">
        <v>91.1</v>
      </c>
      <c r="G33" s="118">
        <v>93.5</v>
      </c>
      <c r="H33" s="170">
        <v>97.9</v>
      </c>
      <c r="I33" s="50">
        <v>99.2</v>
      </c>
      <c r="J33" s="50">
        <v>99.9</v>
      </c>
      <c r="K33" s="50">
        <v>100.4</v>
      </c>
      <c r="L33" s="50">
        <v>102.7</v>
      </c>
      <c r="N33" s="203"/>
      <c r="O33" s="96" t="s">
        <v>138</v>
      </c>
      <c r="P33" s="26">
        <v>86.774680703335036</v>
      </c>
      <c r="Q33" s="27">
        <v>87.924587047550929</v>
      </c>
      <c r="R33" s="27">
        <v>89.834795941392983</v>
      </c>
      <c r="S33" s="50">
        <v>91.433920206520426</v>
      </c>
      <c r="T33" s="118">
        <v>93.96858962895557</v>
      </c>
      <c r="U33" s="60">
        <v>96.505835196131656</v>
      </c>
      <c r="V33" s="27">
        <v>98.538513170631759</v>
      </c>
      <c r="W33" s="27">
        <v>100.50986387497599</v>
      </c>
      <c r="X33" s="50">
        <v>102.02397291798171</v>
      </c>
      <c r="Y33" s="50">
        <v>104.58311648866321</v>
      </c>
    </row>
    <row r="34" spans="1:25" ht="15" customHeight="1" x14ac:dyDescent="0.2">
      <c r="A34" s="193"/>
      <c r="B34" s="94" t="s">
        <v>139</v>
      </c>
      <c r="C34" s="158">
        <v>194.8</v>
      </c>
      <c r="D34" s="50">
        <v>194.4</v>
      </c>
      <c r="E34" s="50">
        <v>192.1</v>
      </c>
      <c r="F34" s="50">
        <v>193.3</v>
      </c>
      <c r="G34" s="118">
        <v>193.6</v>
      </c>
      <c r="H34" s="170">
        <v>198.7</v>
      </c>
      <c r="I34" s="50">
        <v>198.6</v>
      </c>
      <c r="J34" s="50">
        <v>196.7</v>
      </c>
      <c r="K34" s="50">
        <v>198.1</v>
      </c>
      <c r="L34" s="50">
        <v>198.5</v>
      </c>
      <c r="N34" s="204"/>
      <c r="O34" s="96" t="s">
        <v>139</v>
      </c>
      <c r="P34" s="26">
        <v>207.84942867009508</v>
      </c>
      <c r="Q34" s="27">
        <v>210.09324979249743</v>
      </c>
      <c r="R34" s="27">
        <v>209.96544600710931</v>
      </c>
      <c r="S34" s="50">
        <v>211.88548470333956</v>
      </c>
      <c r="T34" s="118">
        <v>211.58442150171089</v>
      </c>
      <c r="U34" s="60">
        <v>212.83912373065226</v>
      </c>
      <c r="V34" s="27">
        <v>215.00715782309422</v>
      </c>
      <c r="W34" s="27">
        <v>215.29081457579898</v>
      </c>
      <c r="X34" s="50">
        <v>217.6915049364909</v>
      </c>
      <c r="Y34" s="50">
        <v>216.88988389675339</v>
      </c>
    </row>
    <row r="35" spans="1:25" ht="15" customHeight="1" x14ac:dyDescent="0.2">
      <c r="A35" s="191" t="s">
        <v>54</v>
      </c>
      <c r="B35" s="94" t="s">
        <v>136</v>
      </c>
      <c r="C35" s="157">
        <v>75.099999999999994</v>
      </c>
      <c r="D35" s="49">
        <v>70.5</v>
      </c>
      <c r="E35" s="49">
        <v>69.900000000000006</v>
      </c>
      <c r="F35" s="49">
        <v>67.099999999999994</v>
      </c>
      <c r="G35" s="117">
        <v>67</v>
      </c>
      <c r="H35" s="169">
        <v>76</v>
      </c>
      <c r="I35" s="49">
        <v>71.5</v>
      </c>
      <c r="J35" s="49">
        <v>71</v>
      </c>
      <c r="K35" s="49">
        <v>68.099999999999994</v>
      </c>
      <c r="L35" s="49">
        <v>68</v>
      </c>
      <c r="N35" s="202" t="s">
        <v>87</v>
      </c>
      <c r="O35" s="96" t="s">
        <v>136</v>
      </c>
      <c r="P35" s="47">
        <v>55.214069363521702</v>
      </c>
      <c r="Q35" s="48">
        <v>52.311874824059615</v>
      </c>
      <c r="R35" s="48">
        <v>49.679530428977273</v>
      </c>
      <c r="S35" s="49">
        <v>47.67927064492519</v>
      </c>
      <c r="T35" s="117">
        <v>47.021272145936813</v>
      </c>
      <c r="U35" s="61">
        <v>56.355921365035492</v>
      </c>
      <c r="V35" s="48">
        <v>53.55324517482746</v>
      </c>
      <c r="W35" s="48">
        <v>50.543107634898497</v>
      </c>
      <c r="X35" s="49">
        <v>48.164542273231667</v>
      </c>
      <c r="Y35" s="49">
        <v>47.514634969098374</v>
      </c>
    </row>
    <row r="36" spans="1:25" ht="15" customHeight="1" x14ac:dyDescent="0.2">
      <c r="A36" s="192"/>
      <c r="B36" s="94" t="s">
        <v>137</v>
      </c>
      <c r="C36" s="158">
        <v>35</v>
      </c>
      <c r="D36" s="50">
        <v>33.700000000000003</v>
      </c>
      <c r="E36" s="50">
        <v>34.200000000000003</v>
      </c>
      <c r="F36" s="50">
        <v>33.799999999999997</v>
      </c>
      <c r="G36" s="118">
        <v>33.700000000000003</v>
      </c>
      <c r="H36" s="170">
        <v>53.3</v>
      </c>
      <c r="I36" s="50">
        <v>52.7</v>
      </c>
      <c r="J36" s="50">
        <v>53.5</v>
      </c>
      <c r="K36" s="50">
        <v>53.5</v>
      </c>
      <c r="L36" s="50">
        <v>53.2</v>
      </c>
      <c r="N36" s="203"/>
      <c r="O36" s="96" t="s">
        <v>137</v>
      </c>
      <c r="P36" s="26">
        <v>30.975569670809787</v>
      </c>
      <c r="Q36" s="27">
        <v>30.522274019873379</v>
      </c>
      <c r="R36" s="27">
        <v>30.203644121220961</v>
      </c>
      <c r="S36" s="50">
        <v>29.960097451132064</v>
      </c>
      <c r="T36" s="118">
        <v>29.948136061740893</v>
      </c>
      <c r="U36" s="60">
        <v>41.949781248210499</v>
      </c>
      <c r="V36" s="27">
        <v>41.881054656288029</v>
      </c>
      <c r="W36" s="27">
        <v>41.198276081665412</v>
      </c>
      <c r="X36" s="50">
        <v>41.18929154260551</v>
      </c>
      <c r="Y36" s="50">
        <v>40.926473104917171</v>
      </c>
    </row>
    <row r="37" spans="1:25" ht="15" customHeight="1" x14ac:dyDescent="0.2">
      <c r="A37" s="192"/>
      <c r="B37" s="94" t="s">
        <v>138</v>
      </c>
      <c r="C37" s="158">
        <v>88.2</v>
      </c>
      <c r="D37" s="50">
        <v>88.7</v>
      </c>
      <c r="E37" s="50">
        <v>90.7</v>
      </c>
      <c r="F37" s="50">
        <v>91.5</v>
      </c>
      <c r="G37" s="118">
        <v>92.6</v>
      </c>
      <c r="H37" s="170">
        <v>98</v>
      </c>
      <c r="I37" s="50">
        <v>98.8</v>
      </c>
      <c r="J37" s="50">
        <v>101.1</v>
      </c>
      <c r="K37" s="50">
        <v>101.9</v>
      </c>
      <c r="L37" s="50">
        <v>103.3</v>
      </c>
      <c r="N37" s="203"/>
      <c r="O37" s="96" t="s">
        <v>138</v>
      </c>
      <c r="P37" s="26">
        <v>80.477479776583323</v>
      </c>
      <c r="Q37" s="27">
        <v>80.571844476374096</v>
      </c>
      <c r="R37" s="27">
        <v>81.083945335261475</v>
      </c>
      <c r="S37" s="50">
        <v>81.83565503955991</v>
      </c>
      <c r="T37" s="118">
        <v>83.919404511800948</v>
      </c>
      <c r="U37" s="60">
        <v>88.25245254505792</v>
      </c>
      <c r="V37" s="27">
        <v>88.591733717625502</v>
      </c>
      <c r="W37" s="27">
        <v>88.917619555774792</v>
      </c>
      <c r="X37" s="50">
        <v>89.505800531048152</v>
      </c>
      <c r="Y37" s="50">
        <v>91.79457069294493</v>
      </c>
    </row>
    <row r="38" spans="1:25" ht="15" customHeight="1" x14ac:dyDescent="0.2">
      <c r="A38" s="193"/>
      <c r="B38" s="94" t="s">
        <v>139</v>
      </c>
      <c r="C38" s="159">
        <v>198.5</v>
      </c>
      <c r="D38" s="51">
        <v>196.9</v>
      </c>
      <c r="E38" s="51">
        <v>199.5</v>
      </c>
      <c r="F38" s="51">
        <v>202.8</v>
      </c>
      <c r="G38" s="119">
        <v>196.9</v>
      </c>
      <c r="H38" s="171">
        <v>202.4</v>
      </c>
      <c r="I38" s="51">
        <v>200.7</v>
      </c>
      <c r="J38" s="51">
        <v>203.5</v>
      </c>
      <c r="K38" s="51">
        <v>207</v>
      </c>
      <c r="L38" s="51">
        <v>200.8</v>
      </c>
      <c r="N38" s="204"/>
      <c r="O38" s="96" t="s">
        <v>139</v>
      </c>
      <c r="P38" s="29">
        <v>197.52199492305846</v>
      </c>
      <c r="Q38" s="30">
        <v>196.46155141936589</v>
      </c>
      <c r="R38" s="30">
        <v>199.14186804899416</v>
      </c>
      <c r="S38" s="51">
        <v>199.09660249046522</v>
      </c>
      <c r="T38" s="119">
        <v>195.18651862182784</v>
      </c>
      <c r="U38" s="62">
        <v>201.13860365820284</v>
      </c>
      <c r="V38" s="30">
        <v>199.7973432399011</v>
      </c>
      <c r="W38" s="30">
        <v>202.86186573538725</v>
      </c>
      <c r="X38" s="51">
        <v>202.87314961656938</v>
      </c>
      <c r="Y38" s="51">
        <v>199.15901610723739</v>
      </c>
    </row>
    <row r="39" spans="1:25" ht="15" customHeight="1" x14ac:dyDescent="0.2">
      <c r="A39" s="191" t="s">
        <v>55</v>
      </c>
      <c r="B39" s="94" t="s">
        <v>136</v>
      </c>
      <c r="C39" s="158">
        <v>45.2</v>
      </c>
      <c r="D39" s="50">
        <v>44.5</v>
      </c>
      <c r="E39" s="50">
        <v>44.2</v>
      </c>
      <c r="F39" s="50">
        <v>42.8</v>
      </c>
      <c r="G39" s="118">
        <v>43.7</v>
      </c>
      <c r="H39" s="170">
        <v>45.7</v>
      </c>
      <c r="I39" s="50">
        <v>45</v>
      </c>
      <c r="J39" s="50">
        <v>44.8</v>
      </c>
      <c r="K39" s="50">
        <v>43.6</v>
      </c>
      <c r="L39" s="50">
        <v>44.3</v>
      </c>
      <c r="N39" s="202" t="s">
        <v>610</v>
      </c>
      <c r="O39" s="96" t="s">
        <v>136</v>
      </c>
      <c r="P39" s="26">
        <v>52.814252642352457</v>
      </c>
      <c r="Q39" s="27">
        <v>52.192502136085338</v>
      </c>
      <c r="R39" s="27">
        <v>50.165841317238169</v>
      </c>
      <c r="S39" s="50">
        <v>47.145980623888931</v>
      </c>
      <c r="T39" s="118">
        <v>47.526018744828079</v>
      </c>
      <c r="U39" s="60">
        <v>53.162168295828899</v>
      </c>
      <c r="V39" s="27">
        <v>52.665397140653148</v>
      </c>
      <c r="W39" s="27">
        <v>50.493166394343987</v>
      </c>
      <c r="X39" s="50">
        <v>47.36307646713017</v>
      </c>
      <c r="Y39" s="50">
        <v>47.853875748224219</v>
      </c>
    </row>
    <row r="40" spans="1:25" ht="15" customHeight="1" x14ac:dyDescent="0.2">
      <c r="A40" s="192"/>
      <c r="B40" s="94" t="s">
        <v>137</v>
      </c>
      <c r="C40" s="158">
        <v>30.1</v>
      </c>
      <c r="D40" s="50">
        <v>28.6</v>
      </c>
      <c r="E40" s="50">
        <v>28.7</v>
      </c>
      <c r="F40" s="50">
        <v>28.9</v>
      </c>
      <c r="G40" s="118">
        <v>29.3</v>
      </c>
      <c r="H40" s="170">
        <v>43.4</v>
      </c>
      <c r="I40" s="50">
        <v>42.1</v>
      </c>
      <c r="J40" s="50">
        <v>42.3</v>
      </c>
      <c r="K40" s="50">
        <v>42.2</v>
      </c>
      <c r="L40" s="50">
        <v>43.1</v>
      </c>
      <c r="N40" s="203"/>
      <c r="O40" s="96" t="s">
        <v>137</v>
      </c>
      <c r="P40" s="26">
        <v>33.314440705100409</v>
      </c>
      <c r="Q40" s="27">
        <v>32.909065235251425</v>
      </c>
      <c r="R40" s="27">
        <v>32.82110277422958</v>
      </c>
      <c r="S40" s="50">
        <v>32.371152756315084</v>
      </c>
      <c r="T40" s="118">
        <v>32.759880129060896</v>
      </c>
      <c r="U40" s="60">
        <v>55.044691324241285</v>
      </c>
      <c r="V40" s="27">
        <v>54.842979746584199</v>
      </c>
      <c r="W40" s="27">
        <v>55.218703045044997</v>
      </c>
      <c r="X40" s="50">
        <v>54.204807755291959</v>
      </c>
      <c r="Y40" s="50">
        <v>54.804322542722964</v>
      </c>
    </row>
    <row r="41" spans="1:25" ht="15" customHeight="1" x14ac:dyDescent="0.2">
      <c r="A41" s="192"/>
      <c r="B41" s="94" t="s">
        <v>138</v>
      </c>
      <c r="C41" s="158">
        <v>87.8</v>
      </c>
      <c r="D41" s="50">
        <v>87.3</v>
      </c>
      <c r="E41" s="50">
        <v>88.9</v>
      </c>
      <c r="F41" s="50">
        <v>90.1</v>
      </c>
      <c r="G41" s="118">
        <v>92</v>
      </c>
      <c r="H41" s="170">
        <v>97.1</v>
      </c>
      <c r="I41" s="50">
        <v>96.5</v>
      </c>
      <c r="J41" s="50">
        <v>98.2</v>
      </c>
      <c r="K41" s="50">
        <v>99</v>
      </c>
      <c r="L41" s="50">
        <v>101</v>
      </c>
      <c r="N41" s="203"/>
      <c r="O41" s="96" t="s">
        <v>138</v>
      </c>
      <c r="P41" s="26">
        <v>90.360177949084488</v>
      </c>
      <c r="Q41" s="27">
        <v>91.397361018156815</v>
      </c>
      <c r="R41" s="27">
        <v>92.351480335880012</v>
      </c>
      <c r="S41" s="50">
        <v>93.083691707425771</v>
      </c>
      <c r="T41" s="118">
        <v>94.689469783411482</v>
      </c>
      <c r="U41" s="60">
        <v>100.94678314928071</v>
      </c>
      <c r="V41" s="27">
        <v>102.27383539314356</v>
      </c>
      <c r="W41" s="27">
        <v>103.0200770325544</v>
      </c>
      <c r="X41" s="50">
        <v>103.5736455263303</v>
      </c>
      <c r="Y41" s="50">
        <v>105.09721864886065</v>
      </c>
    </row>
    <row r="42" spans="1:25" ht="15" customHeight="1" x14ac:dyDescent="0.2">
      <c r="A42" s="193"/>
      <c r="B42" s="94" t="s">
        <v>139</v>
      </c>
      <c r="C42" s="158">
        <v>203.2</v>
      </c>
      <c r="D42" s="50">
        <v>201.6</v>
      </c>
      <c r="E42" s="50">
        <v>204.6</v>
      </c>
      <c r="F42" s="50">
        <v>207</v>
      </c>
      <c r="G42" s="118">
        <v>201.7</v>
      </c>
      <c r="H42" s="170">
        <v>207.5</v>
      </c>
      <c r="I42" s="50">
        <v>205.7</v>
      </c>
      <c r="J42" s="50">
        <v>208.8</v>
      </c>
      <c r="K42" s="50">
        <v>211.9</v>
      </c>
      <c r="L42" s="50">
        <v>206.5</v>
      </c>
      <c r="N42" s="204"/>
      <c r="O42" s="96" t="s">
        <v>139</v>
      </c>
      <c r="P42" s="26">
        <v>203.02788166874029</v>
      </c>
      <c r="Q42" s="27">
        <v>201.61535615391253</v>
      </c>
      <c r="R42" s="27">
        <v>202.73789643324051</v>
      </c>
      <c r="S42" s="50">
        <v>200.55566886367038</v>
      </c>
      <c r="T42" s="118">
        <v>199.64411763806419</v>
      </c>
      <c r="U42" s="60">
        <v>207.20511426878912</v>
      </c>
      <c r="V42" s="27">
        <v>205.9058974360868</v>
      </c>
      <c r="W42" s="27">
        <v>207.05379836460207</v>
      </c>
      <c r="X42" s="50">
        <v>205.23467987431707</v>
      </c>
      <c r="Y42" s="50">
        <v>204.23810089500401</v>
      </c>
    </row>
    <row r="43" spans="1:25" ht="15" customHeight="1" x14ac:dyDescent="0.2">
      <c r="A43" s="191" t="s">
        <v>56</v>
      </c>
      <c r="B43" s="94" t="s">
        <v>136</v>
      </c>
      <c r="C43" s="157">
        <v>50.5</v>
      </c>
      <c r="D43" s="49">
        <v>47.2</v>
      </c>
      <c r="E43" s="49">
        <v>44.8</v>
      </c>
      <c r="F43" s="49">
        <v>44.6</v>
      </c>
      <c r="G43" s="117">
        <v>43.7</v>
      </c>
      <c r="H43" s="169">
        <v>51.1</v>
      </c>
      <c r="I43" s="49">
        <v>47.7</v>
      </c>
      <c r="J43" s="49">
        <v>45.3</v>
      </c>
      <c r="K43" s="49">
        <v>45.5</v>
      </c>
      <c r="L43" s="49">
        <v>44.5</v>
      </c>
      <c r="N43" s="202" t="s">
        <v>611</v>
      </c>
      <c r="O43" s="96" t="s">
        <v>136</v>
      </c>
      <c r="P43" s="47">
        <v>48.924912809506431</v>
      </c>
      <c r="Q43" s="48">
        <v>46.988697191614612</v>
      </c>
      <c r="R43" s="48">
        <v>46.215398360362627</v>
      </c>
      <c r="S43" s="49">
        <v>43.822238042926571</v>
      </c>
      <c r="T43" s="117">
        <v>45.759967021004194</v>
      </c>
      <c r="U43" s="61">
        <v>49.815113653562847</v>
      </c>
      <c r="V43" s="48">
        <v>47.991979905282996</v>
      </c>
      <c r="W43" s="48">
        <v>47.209935451619124</v>
      </c>
      <c r="X43" s="49">
        <v>44.810323644480114</v>
      </c>
      <c r="Y43" s="49">
        <v>46.654005311245193</v>
      </c>
    </row>
    <row r="44" spans="1:25" ht="15" customHeight="1" x14ac:dyDescent="0.2">
      <c r="A44" s="192"/>
      <c r="B44" s="94" t="s">
        <v>137</v>
      </c>
      <c r="C44" s="158">
        <v>30</v>
      </c>
      <c r="D44" s="50">
        <v>29.2</v>
      </c>
      <c r="E44" s="50">
        <v>28.8</v>
      </c>
      <c r="F44" s="50">
        <v>28.2</v>
      </c>
      <c r="G44" s="118">
        <v>29</v>
      </c>
      <c r="H44" s="170">
        <v>36.5</v>
      </c>
      <c r="I44" s="50">
        <v>35.799999999999997</v>
      </c>
      <c r="J44" s="50">
        <v>34.799999999999997</v>
      </c>
      <c r="K44" s="50">
        <v>34.1</v>
      </c>
      <c r="L44" s="50">
        <v>35.5</v>
      </c>
      <c r="N44" s="203"/>
      <c r="O44" s="96" t="s">
        <v>137</v>
      </c>
      <c r="P44" s="26">
        <v>32.288520964731916</v>
      </c>
      <c r="Q44" s="27">
        <v>31.909658591419859</v>
      </c>
      <c r="R44" s="27">
        <v>32.153220196502353</v>
      </c>
      <c r="S44" s="50">
        <v>31.673615567182914</v>
      </c>
      <c r="T44" s="118">
        <v>31.609994673063831</v>
      </c>
      <c r="U44" s="60">
        <v>51.329088799483088</v>
      </c>
      <c r="V44" s="27">
        <v>51.079312972754977</v>
      </c>
      <c r="W44" s="27">
        <v>52.019670225624772</v>
      </c>
      <c r="X44" s="50">
        <v>51.530796108171089</v>
      </c>
      <c r="Y44" s="50">
        <v>51.009583440799645</v>
      </c>
    </row>
    <row r="45" spans="1:25" ht="15" customHeight="1" x14ac:dyDescent="0.2">
      <c r="A45" s="192"/>
      <c r="B45" s="94" t="s">
        <v>138</v>
      </c>
      <c r="C45" s="158">
        <v>85</v>
      </c>
      <c r="D45" s="50">
        <v>85.7</v>
      </c>
      <c r="E45" s="50">
        <v>86.2</v>
      </c>
      <c r="F45" s="50">
        <v>85.7</v>
      </c>
      <c r="G45" s="118">
        <v>88.5</v>
      </c>
      <c r="H45" s="170">
        <v>91.7</v>
      </c>
      <c r="I45" s="50">
        <v>92.9</v>
      </c>
      <c r="J45" s="50">
        <v>93.3</v>
      </c>
      <c r="K45" s="50">
        <v>92.7</v>
      </c>
      <c r="L45" s="50">
        <v>95.8</v>
      </c>
      <c r="N45" s="203"/>
      <c r="O45" s="96" t="s">
        <v>138</v>
      </c>
      <c r="P45" s="26">
        <v>90.261525782246892</v>
      </c>
      <c r="Q45" s="27">
        <v>90.566915672177288</v>
      </c>
      <c r="R45" s="27">
        <v>91.745468499777502</v>
      </c>
      <c r="S45" s="50">
        <v>92.584989536616433</v>
      </c>
      <c r="T45" s="118">
        <v>94.282594933333939</v>
      </c>
      <c r="U45" s="60">
        <v>101.43077814734859</v>
      </c>
      <c r="V45" s="27">
        <v>101.85385806895442</v>
      </c>
      <c r="W45" s="27">
        <v>103.07433098693261</v>
      </c>
      <c r="X45" s="50">
        <v>103.72281428273548</v>
      </c>
      <c r="Y45" s="50">
        <v>105.42578273278322</v>
      </c>
    </row>
    <row r="46" spans="1:25" ht="15" customHeight="1" x14ac:dyDescent="0.2">
      <c r="A46" s="193"/>
      <c r="B46" s="94" t="s">
        <v>139</v>
      </c>
      <c r="C46" s="159">
        <v>211</v>
      </c>
      <c r="D46" s="51">
        <v>209.3</v>
      </c>
      <c r="E46" s="51">
        <v>211.7</v>
      </c>
      <c r="F46" s="51">
        <v>210.6</v>
      </c>
      <c r="G46" s="119">
        <v>210.5</v>
      </c>
      <c r="H46" s="171">
        <v>213.9</v>
      </c>
      <c r="I46" s="51">
        <v>211.8</v>
      </c>
      <c r="J46" s="51">
        <v>215</v>
      </c>
      <c r="K46" s="51">
        <v>213.7</v>
      </c>
      <c r="L46" s="51">
        <v>213.9</v>
      </c>
      <c r="N46" s="204"/>
      <c r="O46" s="96" t="s">
        <v>139</v>
      </c>
      <c r="P46" s="29">
        <v>198.4624409432225</v>
      </c>
      <c r="Q46" s="30">
        <v>196.94512671770551</v>
      </c>
      <c r="R46" s="30">
        <v>199.94833846777513</v>
      </c>
      <c r="S46" s="51">
        <v>199.63788862680045</v>
      </c>
      <c r="T46" s="119">
        <v>199.05391767616123</v>
      </c>
      <c r="U46" s="62">
        <v>202.68054211505452</v>
      </c>
      <c r="V46" s="30">
        <v>201.14332469823626</v>
      </c>
      <c r="W46" s="30">
        <v>204.08712127236976</v>
      </c>
      <c r="X46" s="51">
        <v>203.89343153234114</v>
      </c>
      <c r="Y46" s="51">
        <v>203.40947948099287</v>
      </c>
    </row>
    <row r="47" spans="1:25" ht="15" customHeight="1" x14ac:dyDescent="0.2">
      <c r="A47" s="191" t="s">
        <v>57</v>
      </c>
      <c r="B47" s="94" t="s">
        <v>136</v>
      </c>
      <c r="C47" s="158">
        <v>55.4</v>
      </c>
      <c r="D47" s="50">
        <v>51.8</v>
      </c>
      <c r="E47" s="50">
        <v>48</v>
      </c>
      <c r="F47" s="50">
        <v>43.7</v>
      </c>
      <c r="G47" s="118">
        <v>43.3</v>
      </c>
      <c r="H47" s="170">
        <v>55.8</v>
      </c>
      <c r="I47" s="50">
        <v>52</v>
      </c>
      <c r="J47" s="50">
        <v>48.6</v>
      </c>
      <c r="K47" s="50">
        <v>44.3</v>
      </c>
      <c r="L47" s="50">
        <v>43.8</v>
      </c>
      <c r="N47" s="202" t="s">
        <v>612</v>
      </c>
      <c r="O47" s="96" t="s">
        <v>136</v>
      </c>
      <c r="P47" s="26">
        <v>48.345881903086585</v>
      </c>
      <c r="Q47" s="27">
        <v>46.670359667847841</v>
      </c>
      <c r="R47" s="27">
        <v>46.587169644014821</v>
      </c>
      <c r="S47" s="50">
        <v>44.637370157097365</v>
      </c>
      <c r="T47" s="118">
        <v>44.490830580331632</v>
      </c>
      <c r="U47" s="60">
        <v>48.868494151984031</v>
      </c>
      <c r="V47" s="27">
        <v>47.056466169620727</v>
      </c>
      <c r="W47" s="27">
        <v>46.943773671187699</v>
      </c>
      <c r="X47" s="50">
        <v>45.067140065147569</v>
      </c>
      <c r="Y47" s="50">
        <v>44.96961046291603</v>
      </c>
    </row>
    <row r="48" spans="1:25" ht="15" customHeight="1" x14ac:dyDescent="0.2">
      <c r="A48" s="192"/>
      <c r="B48" s="94" t="s">
        <v>137</v>
      </c>
      <c r="C48" s="158">
        <v>32.299999999999997</v>
      </c>
      <c r="D48" s="50">
        <v>31.8</v>
      </c>
      <c r="E48" s="50">
        <v>30.7</v>
      </c>
      <c r="F48" s="50">
        <v>28.5</v>
      </c>
      <c r="G48" s="118">
        <v>29.9</v>
      </c>
      <c r="H48" s="170">
        <v>42.3</v>
      </c>
      <c r="I48" s="50">
        <v>42.2</v>
      </c>
      <c r="J48" s="50">
        <v>41</v>
      </c>
      <c r="K48" s="50">
        <v>38.200000000000003</v>
      </c>
      <c r="L48" s="50">
        <v>39.700000000000003</v>
      </c>
      <c r="N48" s="203"/>
      <c r="O48" s="96" t="s">
        <v>137</v>
      </c>
      <c r="P48" s="26">
        <v>31.327686242075828</v>
      </c>
      <c r="Q48" s="27">
        <v>31.072679716715914</v>
      </c>
      <c r="R48" s="27">
        <v>31.457357823340566</v>
      </c>
      <c r="S48" s="50">
        <v>30.953138152493707</v>
      </c>
      <c r="T48" s="118">
        <v>31.06825785385567</v>
      </c>
      <c r="U48" s="60">
        <v>51.19561925348173</v>
      </c>
      <c r="V48" s="27">
        <v>51.174658036423303</v>
      </c>
      <c r="W48" s="27">
        <v>51.600210965854785</v>
      </c>
      <c r="X48" s="50">
        <v>51.434346353506548</v>
      </c>
      <c r="Y48" s="50">
        <v>51.495587430502958</v>
      </c>
    </row>
    <row r="49" spans="1:25" ht="15" customHeight="1" x14ac:dyDescent="0.2">
      <c r="A49" s="192"/>
      <c r="B49" s="94" t="s">
        <v>138</v>
      </c>
      <c r="C49" s="158">
        <v>82.4</v>
      </c>
      <c r="D49" s="50">
        <v>83</v>
      </c>
      <c r="E49" s="50">
        <v>84.8</v>
      </c>
      <c r="F49" s="50">
        <v>83.7</v>
      </c>
      <c r="G49" s="118">
        <v>85.8</v>
      </c>
      <c r="H49" s="170">
        <v>90.7</v>
      </c>
      <c r="I49" s="50">
        <v>91.3</v>
      </c>
      <c r="J49" s="50">
        <v>93.1</v>
      </c>
      <c r="K49" s="50">
        <v>91.8</v>
      </c>
      <c r="L49" s="50">
        <v>93.9</v>
      </c>
      <c r="N49" s="203"/>
      <c r="O49" s="96" t="s">
        <v>138</v>
      </c>
      <c r="P49" s="26">
        <v>85.279767666879835</v>
      </c>
      <c r="Q49" s="27">
        <v>86.303078522545448</v>
      </c>
      <c r="R49" s="27">
        <v>87.841193687866067</v>
      </c>
      <c r="S49" s="50">
        <v>88.534233677110123</v>
      </c>
      <c r="T49" s="118">
        <v>90.389885046046942</v>
      </c>
      <c r="U49" s="60">
        <v>94.974089058793595</v>
      </c>
      <c r="V49" s="27">
        <v>96.103729489663593</v>
      </c>
      <c r="W49" s="27">
        <v>97.449250123465134</v>
      </c>
      <c r="X49" s="50">
        <v>97.925118884232106</v>
      </c>
      <c r="Y49" s="50">
        <v>99.923682180602981</v>
      </c>
    </row>
    <row r="50" spans="1:25" ht="15" customHeight="1" x14ac:dyDescent="0.2">
      <c r="A50" s="193"/>
      <c r="B50" s="94" t="s">
        <v>139</v>
      </c>
      <c r="C50" s="158">
        <v>186.2</v>
      </c>
      <c r="D50" s="50">
        <v>188.6</v>
      </c>
      <c r="E50" s="50">
        <v>191.2</v>
      </c>
      <c r="F50" s="50">
        <v>193.4</v>
      </c>
      <c r="G50" s="118">
        <v>201.1</v>
      </c>
      <c r="H50" s="170">
        <v>191.4</v>
      </c>
      <c r="I50" s="50">
        <v>193.2</v>
      </c>
      <c r="J50" s="50">
        <v>196</v>
      </c>
      <c r="K50" s="50">
        <v>198.3</v>
      </c>
      <c r="L50" s="50">
        <v>205.8</v>
      </c>
      <c r="N50" s="204"/>
      <c r="O50" s="96" t="s">
        <v>139</v>
      </c>
      <c r="P50" s="26">
        <v>197.75237762102151</v>
      </c>
      <c r="Q50" s="27">
        <v>198.57977787934681</v>
      </c>
      <c r="R50" s="27">
        <v>203.25981511160236</v>
      </c>
      <c r="S50" s="50">
        <v>204.15661377362449</v>
      </c>
      <c r="T50" s="118">
        <v>205.87933494689952</v>
      </c>
      <c r="U50" s="60">
        <v>201.9013619141449</v>
      </c>
      <c r="V50" s="27">
        <v>202.64133502989449</v>
      </c>
      <c r="W50" s="27">
        <v>207.68497207118995</v>
      </c>
      <c r="X50" s="50">
        <v>208.47996358785909</v>
      </c>
      <c r="Y50" s="50">
        <v>210.44969226871612</v>
      </c>
    </row>
    <row r="51" spans="1:25" ht="15" customHeight="1" x14ac:dyDescent="0.2">
      <c r="A51" s="191" t="s">
        <v>58</v>
      </c>
      <c r="B51" s="94" t="s">
        <v>136</v>
      </c>
      <c r="C51" s="157">
        <v>64.3</v>
      </c>
      <c r="D51" s="49">
        <v>59.2</v>
      </c>
      <c r="E51" s="49">
        <v>57.9</v>
      </c>
      <c r="F51" s="49">
        <v>56.1</v>
      </c>
      <c r="G51" s="117">
        <v>54.3</v>
      </c>
      <c r="H51" s="169">
        <v>64.8</v>
      </c>
      <c r="I51" s="49">
        <v>59.7</v>
      </c>
      <c r="J51" s="49">
        <v>58.4</v>
      </c>
      <c r="K51" s="49">
        <v>56.6</v>
      </c>
      <c r="L51" s="49">
        <v>54.8</v>
      </c>
      <c r="N51" s="202" t="s">
        <v>613</v>
      </c>
      <c r="O51" s="96" t="s">
        <v>136</v>
      </c>
      <c r="P51" s="47">
        <v>49.153004159197749</v>
      </c>
      <c r="Q51" s="48">
        <v>47.520918022433939</v>
      </c>
      <c r="R51" s="48">
        <v>48.624589247805773</v>
      </c>
      <c r="S51" s="49">
        <v>45.777690019769203</v>
      </c>
      <c r="T51" s="117">
        <v>45.310308599904857</v>
      </c>
      <c r="U51" s="61">
        <v>49.842030529345422</v>
      </c>
      <c r="V51" s="48">
        <v>48.460225508341146</v>
      </c>
      <c r="W51" s="48">
        <v>49.901782961631817</v>
      </c>
      <c r="X51" s="49">
        <v>47.071399446381719</v>
      </c>
      <c r="Y51" s="49">
        <v>46.677146429906827</v>
      </c>
    </row>
    <row r="52" spans="1:25" ht="15" customHeight="1" x14ac:dyDescent="0.2">
      <c r="A52" s="192"/>
      <c r="B52" s="94" t="s">
        <v>137</v>
      </c>
      <c r="C52" s="158">
        <v>34.299999999999997</v>
      </c>
      <c r="D52" s="50">
        <v>33.299999999999997</v>
      </c>
      <c r="E52" s="50">
        <v>34</v>
      </c>
      <c r="F52" s="50">
        <v>33.5</v>
      </c>
      <c r="G52" s="118">
        <v>33.9</v>
      </c>
      <c r="H52" s="170">
        <v>55.2</v>
      </c>
      <c r="I52" s="50">
        <v>54.7</v>
      </c>
      <c r="J52" s="50">
        <v>55.1</v>
      </c>
      <c r="K52" s="50">
        <v>54.2</v>
      </c>
      <c r="L52" s="50">
        <v>55.4</v>
      </c>
      <c r="N52" s="203"/>
      <c r="O52" s="96" t="s">
        <v>137</v>
      </c>
      <c r="P52" s="26">
        <v>33.655670155173368</v>
      </c>
      <c r="Q52" s="27">
        <v>33.147547745010833</v>
      </c>
      <c r="R52" s="27">
        <v>34.303675112423335</v>
      </c>
      <c r="S52" s="50">
        <v>33.568822036195847</v>
      </c>
      <c r="T52" s="118">
        <v>33.939715914038565</v>
      </c>
      <c r="U52" s="60">
        <v>57.781074918258199</v>
      </c>
      <c r="V52" s="27">
        <v>57.73221189779764</v>
      </c>
      <c r="W52" s="27">
        <v>59.92482230766106</v>
      </c>
      <c r="X52" s="50">
        <v>58.630341130056586</v>
      </c>
      <c r="Y52" s="50">
        <v>59.753201114709007</v>
      </c>
    </row>
    <row r="53" spans="1:25" ht="15" customHeight="1" x14ac:dyDescent="0.2">
      <c r="A53" s="192"/>
      <c r="B53" s="94" t="s">
        <v>138</v>
      </c>
      <c r="C53" s="158">
        <v>86.8</v>
      </c>
      <c r="D53" s="50">
        <v>87.9</v>
      </c>
      <c r="E53" s="50">
        <v>89.8</v>
      </c>
      <c r="F53" s="50">
        <v>91.4</v>
      </c>
      <c r="G53" s="118">
        <v>94</v>
      </c>
      <c r="H53" s="170">
        <v>96.5</v>
      </c>
      <c r="I53" s="50">
        <v>98.5</v>
      </c>
      <c r="J53" s="50">
        <v>100.5</v>
      </c>
      <c r="K53" s="50">
        <v>102</v>
      </c>
      <c r="L53" s="50">
        <v>104.6</v>
      </c>
      <c r="N53" s="203"/>
      <c r="O53" s="96" t="s">
        <v>138</v>
      </c>
      <c r="P53" s="26">
        <v>98.776317602790186</v>
      </c>
      <c r="Q53" s="27">
        <v>98.331248319873268</v>
      </c>
      <c r="R53" s="27">
        <v>99.758650912649259</v>
      </c>
      <c r="S53" s="50">
        <v>100.78730611623986</v>
      </c>
      <c r="T53" s="118">
        <v>103.61507855345896</v>
      </c>
      <c r="U53" s="60">
        <v>113.37860248976499</v>
      </c>
      <c r="V53" s="27">
        <v>112.87705763570906</v>
      </c>
      <c r="W53" s="27">
        <v>114.18981055750353</v>
      </c>
      <c r="X53" s="50">
        <v>114.84403733280951</v>
      </c>
      <c r="Y53" s="50">
        <v>117.75809212011809</v>
      </c>
    </row>
    <row r="54" spans="1:25" ht="15" customHeight="1" x14ac:dyDescent="0.2">
      <c r="A54" s="193"/>
      <c r="B54" s="94" t="s">
        <v>139</v>
      </c>
      <c r="C54" s="159">
        <v>207.8</v>
      </c>
      <c r="D54" s="51">
        <v>210.1</v>
      </c>
      <c r="E54" s="51">
        <v>210</v>
      </c>
      <c r="F54" s="51">
        <v>211.9</v>
      </c>
      <c r="G54" s="119">
        <v>211.6</v>
      </c>
      <c r="H54" s="171">
        <v>212.8</v>
      </c>
      <c r="I54" s="51">
        <v>215</v>
      </c>
      <c r="J54" s="51">
        <v>215.3</v>
      </c>
      <c r="K54" s="51">
        <v>217.7</v>
      </c>
      <c r="L54" s="51">
        <v>216.9</v>
      </c>
      <c r="N54" s="204"/>
      <c r="O54" s="96" t="s">
        <v>139</v>
      </c>
      <c r="P54" s="29">
        <v>209.09557572116816</v>
      </c>
      <c r="Q54" s="30">
        <v>207.85902311461032</v>
      </c>
      <c r="R54" s="30">
        <v>208.35620561031234</v>
      </c>
      <c r="S54" s="51">
        <v>212.45565507274483</v>
      </c>
      <c r="T54" s="119">
        <v>215.07852736282899</v>
      </c>
      <c r="U54" s="62">
        <v>214.77033340235039</v>
      </c>
      <c r="V54" s="30">
        <v>213.35605996356551</v>
      </c>
      <c r="W54" s="30">
        <v>214.07850526320561</v>
      </c>
      <c r="X54" s="51">
        <v>218.69148604577938</v>
      </c>
      <c r="Y54" s="51">
        <v>221.3437128700383</v>
      </c>
    </row>
    <row r="55" spans="1:25" ht="15" customHeight="1" x14ac:dyDescent="0.2">
      <c r="A55" s="191" t="s">
        <v>59</v>
      </c>
      <c r="B55" s="94" t="s">
        <v>136</v>
      </c>
      <c r="C55" s="158">
        <v>55.2</v>
      </c>
      <c r="D55" s="50">
        <v>52.3</v>
      </c>
      <c r="E55" s="50">
        <v>49.7</v>
      </c>
      <c r="F55" s="50">
        <v>47.7</v>
      </c>
      <c r="G55" s="118">
        <v>47</v>
      </c>
      <c r="H55" s="170">
        <v>56.4</v>
      </c>
      <c r="I55" s="50">
        <v>53.6</v>
      </c>
      <c r="J55" s="50">
        <v>50.5</v>
      </c>
      <c r="K55" s="50">
        <v>48.2</v>
      </c>
      <c r="L55" s="50">
        <v>47.5</v>
      </c>
      <c r="N55" s="202" t="s">
        <v>96</v>
      </c>
      <c r="O55" s="96" t="s">
        <v>136</v>
      </c>
      <c r="P55" s="47">
        <v>41.398957434395044</v>
      </c>
      <c r="Q55" s="48">
        <v>36.370849536837071</v>
      </c>
      <c r="R55" s="48">
        <v>34.031710198197445</v>
      </c>
      <c r="S55" s="49">
        <v>29.454044150007014</v>
      </c>
      <c r="T55" s="117">
        <v>28.712005760610474</v>
      </c>
      <c r="U55" s="61">
        <v>42.637666396998988</v>
      </c>
      <c r="V55" s="48">
        <v>37.459413695510015</v>
      </c>
      <c r="W55" s="48">
        <v>34.779659872883101</v>
      </c>
      <c r="X55" s="49">
        <v>30.62481159530018</v>
      </c>
      <c r="Y55" s="49">
        <v>29.941641981621629</v>
      </c>
    </row>
    <row r="56" spans="1:25" ht="15" customHeight="1" x14ac:dyDescent="0.2">
      <c r="A56" s="192"/>
      <c r="B56" s="94" t="s">
        <v>137</v>
      </c>
      <c r="C56" s="158">
        <v>31</v>
      </c>
      <c r="D56" s="50">
        <v>30.5</v>
      </c>
      <c r="E56" s="50">
        <v>30.2</v>
      </c>
      <c r="F56" s="50">
        <v>30</v>
      </c>
      <c r="G56" s="118">
        <v>29.9</v>
      </c>
      <c r="H56" s="170">
        <v>41.9</v>
      </c>
      <c r="I56" s="50">
        <v>41.9</v>
      </c>
      <c r="J56" s="50">
        <v>41.2</v>
      </c>
      <c r="K56" s="50">
        <v>41.2</v>
      </c>
      <c r="L56" s="50">
        <v>40.9</v>
      </c>
      <c r="N56" s="203"/>
      <c r="O56" s="96" t="s">
        <v>137</v>
      </c>
      <c r="P56" s="26">
        <v>32.794843996323749</v>
      </c>
      <c r="Q56" s="27">
        <v>32.621235408140173</v>
      </c>
      <c r="R56" s="27">
        <v>31.850843380711222</v>
      </c>
      <c r="S56" s="50">
        <v>30.710058287348428</v>
      </c>
      <c r="T56" s="118">
        <v>29.676411899226331</v>
      </c>
      <c r="U56" s="60">
        <v>53.046883852262482</v>
      </c>
      <c r="V56" s="27">
        <v>53.123126392203503</v>
      </c>
      <c r="W56" s="27">
        <v>53.00400172227355</v>
      </c>
      <c r="X56" s="50">
        <v>50.92249534313919</v>
      </c>
      <c r="Y56" s="50">
        <v>49.42760242747395</v>
      </c>
    </row>
    <row r="57" spans="1:25" ht="15" customHeight="1" x14ac:dyDescent="0.2">
      <c r="A57" s="192"/>
      <c r="B57" s="94" t="s">
        <v>138</v>
      </c>
      <c r="C57" s="158">
        <v>80.5</v>
      </c>
      <c r="D57" s="50">
        <v>80.599999999999994</v>
      </c>
      <c r="E57" s="50">
        <v>81.099999999999994</v>
      </c>
      <c r="F57" s="50">
        <v>81.8</v>
      </c>
      <c r="G57" s="118">
        <v>83.9</v>
      </c>
      <c r="H57" s="170">
        <v>88.3</v>
      </c>
      <c r="I57" s="50">
        <v>88.6</v>
      </c>
      <c r="J57" s="50">
        <v>88.9</v>
      </c>
      <c r="K57" s="50">
        <v>89.5</v>
      </c>
      <c r="L57" s="50">
        <v>91.8</v>
      </c>
      <c r="N57" s="203"/>
      <c r="O57" s="96" t="s">
        <v>138</v>
      </c>
      <c r="P57" s="26">
        <v>96.636947607004728</v>
      </c>
      <c r="Q57" s="27">
        <v>97.224467259086396</v>
      </c>
      <c r="R57" s="27">
        <v>98.155130846534561</v>
      </c>
      <c r="S57" s="50">
        <v>96.224708998266408</v>
      </c>
      <c r="T57" s="118">
        <v>97.818002413452078</v>
      </c>
      <c r="U57" s="60">
        <v>108.58765613090927</v>
      </c>
      <c r="V57" s="27">
        <v>110.07029426389401</v>
      </c>
      <c r="W57" s="27">
        <v>110.66294086845843</v>
      </c>
      <c r="X57" s="50">
        <v>108.47593854583738</v>
      </c>
      <c r="Y57" s="50">
        <v>110.48102004150593</v>
      </c>
    </row>
    <row r="58" spans="1:25" ht="15" customHeight="1" x14ac:dyDescent="0.2">
      <c r="A58" s="193"/>
      <c r="B58" s="94" t="s">
        <v>139</v>
      </c>
      <c r="C58" s="158">
        <v>197.5</v>
      </c>
      <c r="D58" s="50">
        <v>196.5</v>
      </c>
      <c r="E58" s="50">
        <v>199.1</v>
      </c>
      <c r="F58" s="50">
        <v>199.1</v>
      </c>
      <c r="G58" s="118">
        <v>195.2</v>
      </c>
      <c r="H58" s="170">
        <v>201.1</v>
      </c>
      <c r="I58" s="50">
        <v>199.8</v>
      </c>
      <c r="J58" s="50">
        <v>202.9</v>
      </c>
      <c r="K58" s="50">
        <v>202.9</v>
      </c>
      <c r="L58" s="50">
        <v>199.2</v>
      </c>
      <c r="N58" s="204"/>
      <c r="O58" s="96" t="s">
        <v>139</v>
      </c>
      <c r="P58" s="29">
        <v>210.18239370369341</v>
      </c>
      <c r="Q58" s="30">
        <v>198.95558734742676</v>
      </c>
      <c r="R58" s="30">
        <v>197.62953663440067</v>
      </c>
      <c r="S58" s="51">
        <v>201.87779017616506</v>
      </c>
      <c r="T58" s="119">
        <v>194.12360394259548</v>
      </c>
      <c r="U58" s="62">
        <v>216.01631691491386</v>
      </c>
      <c r="V58" s="30">
        <v>204.43516364358661</v>
      </c>
      <c r="W58" s="30">
        <v>203.49455240462603</v>
      </c>
      <c r="X58" s="51">
        <v>207.08020953200818</v>
      </c>
      <c r="Y58" s="51">
        <v>200.02463592827186</v>
      </c>
    </row>
    <row r="59" spans="1:25" ht="15" customHeight="1" x14ac:dyDescent="0.2">
      <c r="A59" s="191" t="s">
        <v>60</v>
      </c>
      <c r="B59" s="94" t="s">
        <v>136</v>
      </c>
      <c r="C59" s="157">
        <v>53.5</v>
      </c>
      <c r="D59" s="49">
        <v>52.7</v>
      </c>
      <c r="E59" s="49">
        <v>48.1</v>
      </c>
      <c r="F59" s="49">
        <v>48.3</v>
      </c>
      <c r="G59" s="117">
        <v>48.3</v>
      </c>
      <c r="H59" s="169">
        <v>53.8</v>
      </c>
      <c r="I59" s="49">
        <v>53.1</v>
      </c>
      <c r="J59" s="49">
        <v>48.4</v>
      </c>
      <c r="K59" s="49">
        <v>48.6</v>
      </c>
      <c r="L59" s="49">
        <v>48.6</v>
      </c>
      <c r="N59" s="191" t="s">
        <v>68</v>
      </c>
      <c r="O59" s="94" t="s">
        <v>136</v>
      </c>
      <c r="P59" s="26">
        <v>23.412565344566335</v>
      </c>
      <c r="Q59" s="27">
        <v>22.346518727413507</v>
      </c>
      <c r="R59" s="27">
        <v>19.392028864528953</v>
      </c>
      <c r="S59" s="50">
        <v>22.969155201272489</v>
      </c>
      <c r="T59" s="118">
        <v>18.175999777760879</v>
      </c>
      <c r="U59" s="60">
        <v>23.562405762771558</v>
      </c>
      <c r="V59" s="27">
        <v>22.656887043072029</v>
      </c>
      <c r="W59" s="27">
        <v>19.75188094655114</v>
      </c>
      <c r="X59" s="50">
        <v>23.303860559396679</v>
      </c>
      <c r="Y59" s="50">
        <v>18.304907577603156</v>
      </c>
    </row>
    <row r="60" spans="1:25" ht="15" customHeight="1" x14ac:dyDescent="0.2">
      <c r="A60" s="192"/>
      <c r="B60" s="94" t="s">
        <v>137</v>
      </c>
      <c r="C60" s="158">
        <v>32.9</v>
      </c>
      <c r="D60" s="50">
        <v>32.700000000000003</v>
      </c>
      <c r="E60" s="50">
        <v>32.4</v>
      </c>
      <c r="F60" s="50">
        <v>31.2</v>
      </c>
      <c r="G60" s="118">
        <v>32.5</v>
      </c>
      <c r="H60" s="170">
        <v>51.6</v>
      </c>
      <c r="I60" s="50">
        <v>52.7</v>
      </c>
      <c r="J60" s="50">
        <v>52.6</v>
      </c>
      <c r="K60" s="50">
        <v>51.6</v>
      </c>
      <c r="L60" s="50">
        <v>53.3</v>
      </c>
      <c r="N60" s="192"/>
      <c r="O60" s="94" t="s">
        <v>137</v>
      </c>
      <c r="P60" s="26">
        <v>17.927624604526994</v>
      </c>
      <c r="Q60" s="27">
        <v>17.367671796246547</v>
      </c>
      <c r="R60" s="27">
        <v>16.407346669416544</v>
      </c>
      <c r="S60" s="50">
        <v>16.831875272219083</v>
      </c>
      <c r="T60" s="118">
        <v>15.805175036862989</v>
      </c>
      <c r="U60" s="60">
        <v>22.94302653316506</v>
      </c>
      <c r="V60" s="27">
        <v>23.849125147520432</v>
      </c>
      <c r="W60" s="27">
        <v>22.321105767065323</v>
      </c>
      <c r="X60" s="50">
        <v>21.817004214494851</v>
      </c>
      <c r="Y60" s="50">
        <v>20.257175825667989</v>
      </c>
    </row>
    <row r="61" spans="1:25" ht="15" customHeight="1" x14ac:dyDescent="0.2">
      <c r="A61" s="192"/>
      <c r="B61" s="94" t="s">
        <v>138</v>
      </c>
      <c r="C61" s="158">
        <v>90.7</v>
      </c>
      <c r="D61" s="50">
        <v>91.4</v>
      </c>
      <c r="E61" s="50">
        <v>91.9</v>
      </c>
      <c r="F61" s="50">
        <v>92.5</v>
      </c>
      <c r="G61" s="118">
        <v>93.6</v>
      </c>
      <c r="H61" s="170">
        <v>100.4</v>
      </c>
      <c r="I61" s="50">
        <v>101.6</v>
      </c>
      <c r="J61" s="50">
        <v>101.7</v>
      </c>
      <c r="K61" s="50">
        <v>102.5</v>
      </c>
      <c r="L61" s="50">
        <v>103.5</v>
      </c>
      <c r="N61" s="192"/>
      <c r="O61" s="94" t="s">
        <v>138</v>
      </c>
      <c r="P61" s="26">
        <v>75.881527948463699</v>
      </c>
      <c r="Q61" s="27">
        <v>76.740625813954594</v>
      </c>
      <c r="R61" s="27">
        <v>74.190807964752125</v>
      </c>
      <c r="S61" s="50">
        <v>75.057874060606025</v>
      </c>
      <c r="T61" s="118">
        <v>75.253648604628282</v>
      </c>
      <c r="U61" s="60">
        <v>86.302925882032298</v>
      </c>
      <c r="V61" s="27">
        <v>88.27760023684688</v>
      </c>
      <c r="W61" s="27">
        <v>84.319062738837545</v>
      </c>
      <c r="X61" s="50">
        <v>84.554275315155493</v>
      </c>
      <c r="Y61" s="50">
        <v>84.579857195452476</v>
      </c>
    </row>
    <row r="62" spans="1:25" ht="15" customHeight="1" x14ac:dyDescent="0.2">
      <c r="A62" s="193"/>
      <c r="B62" s="94" t="s">
        <v>139</v>
      </c>
      <c r="C62" s="159">
        <v>201.3</v>
      </c>
      <c r="D62" s="51">
        <v>202.1</v>
      </c>
      <c r="E62" s="51">
        <v>200.7</v>
      </c>
      <c r="F62" s="51">
        <v>198.5</v>
      </c>
      <c r="G62" s="119">
        <v>195.4</v>
      </c>
      <c r="H62" s="171">
        <v>205.2</v>
      </c>
      <c r="I62" s="51">
        <v>206.1</v>
      </c>
      <c r="J62" s="51">
        <v>204.5</v>
      </c>
      <c r="K62" s="51">
        <v>202.8</v>
      </c>
      <c r="L62" s="51">
        <v>199.6</v>
      </c>
      <c r="N62" s="193"/>
      <c r="O62" s="94" t="s">
        <v>139</v>
      </c>
      <c r="P62" s="26">
        <v>159.42553859540681</v>
      </c>
      <c r="Q62" s="27">
        <v>161.1826112913931</v>
      </c>
      <c r="R62" s="27">
        <v>150.92977779139912</v>
      </c>
      <c r="S62" s="50">
        <v>144.57085773197662</v>
      </c>
      <c r="T62" s="118">
        <v>155.51621142205462</v>
      </c>
      <c r="U62" s="60">
        <v>166.49714947445392</v>
      </c>
      <c r="V62" s="27">
        <v>167.35876742498854</v>
      </c>
      <c r="W62" s="27">
        <v>157.18668831926624</v>
      </c>
      <c r="X62" s="50">
        <v>151.5874773361154</v>
      </c>
      <c r="Y62" s="50">
        <v>162.1806934461992</v>
      </c>
    </row>
    <row r="63" spans="1:25" ht="15" customHeight="1" x14ac:dyDescent="0.2">
      <c r="A63" s="191" t="s">
        <v>61</v>
      </c>
      <c r="B63" s="94" t="s">
        <v>136</v>
      </c>
      <c r="C63" s="158">
        <v>54.5</v>
      </c>
      <c r="D63" s="50">
        <v>54.1</v>
      </c>
      <c r="E63" s="50">
        <v>53.4</v>
      </c>
      <c r="F63" s="50">
        <v>48.7</v>
      </c>
      <c r="G63" s="118">
        <v>48.9</v>
      </c>
      <c r="H63" s="170">
        <v>54.8</v>
      </c>
      <c r="I63" s="50">
        <v>54.6</v>
      </c>
      <c r="J63" s="50">
        <v>53.7</v>
      </c>
      <c r="K63" s="50">
        <v>48.9</v>
      </c>
      <c r="L63" s="50">
        <v>49.2</v>
      </c>
      <c r="N63" s="191" t="s">
        <v>69</v>
      </c>
      <c r="O63" s="94" t="s">
        <v>136</v>
      </c>
      <c r="P63" s="47">
        <v>29.111757522382558</v>
      </c>
      <c r="Q63" s="48">
        <v>28.230681089677976</v>
      </c>
      <c r="R63" s="48">
        <v>21.297463946546873</v>
      </c>
      <c r="S63" s="49">
        <v>22.118518344793809</v>
      </c>
      <c r="T63" s="117">
        <v>20.44393934850152</v>
      </c>
      <c r="U63" s="61">
        <v>29.834239095930737</v>
      </c>
      <c r="V63" s="48">
        <v>28.839663424432199</v>
      </c>
      <c r="W63" s="48">
        <v>21.882806507445625</v>
      </c>
      <c r="X63" s="49">
        <v>22.589125118087292</v>
      </c>
      <c r="Y63" s="49">
        <v>21.127030400718755</v>
      </c>
    </row>
    <row r="64" spans="1:25" ht="15" customHeight="1" x14ac:dyDescent="0.2">
      <c r="A64" s="192"/>
      <c r="B64" s="94" t="s">
        <v>137</v>
      </c>
      <c r="C64" s="158">
        <v>34.5</v>
      </c>
      <c r="D64" s="50">
        <v>34.299999999999997</v>
      </c>
      <c r="E64" s="50">
        <v>34.200000000000003</v>
      </c>
      <c r="F64" s="50">
        <v>34.200000000000003</v>
      </c>
      <c r="G64" s="118">
        <v>33.9</v>
      </c>
      <c r="H64" s="170">
        <v>58.3</v>
      </c>
      <c r="I64" s="50">
        <v>58</v>
      </c>
      <c r="J64" s="50">
        <v>58.9</v>
      </c>
      <c r="K64" s="50">
        <v>57.6</v>
      </c>
      <c r="L64" s="50">
        <v>57.9</v>
      </c>
      <c r="N64" s="192"/>
      <c r="O64" s="94" t="s">
        <v>137</v>
      </c>
      <c r="P64" s="26">
        <v>16.765051701366637</v>
      </c>
      <c r="Q64" s="27">
        <v>16.433495604986454</v>
      </c>
      <c r="R64" s="27">
        <v>14.84173259750202</v>
      </c>
      <c r="S64" s="50">
        <v>15.283308489206558</v>
      </c>
      <c r="T64" s="118">
        <v>14.269017191846933</v>
      </c>
      <c r="U64" s="60">
        <v>32.8254852877483</v>
      </c>
      <c r="V64" s="27">
        <v>31.857041935311372</v>
      </c>
      <c r="W64" s="27">
        <v>29.184475909398369</v>
      </c>
      <c r="X64" s="50">
        <v>29.296281996876669</v>
      </c>
      <c r="Y64" s="50">
        <v>28.859589700693235</v>
      </c>
    </row>
    <row r="65" spans="1:25" ht="15" customHeight="1" x14ac:dyDescent="0.2">
      <c r="A65" s="192"/>
      <c r="B65" s="94" t="s">
        <v>138</v>
      </c>
      <c r="C65" s="158">
        <v>91.9</v>
      </c>
      <c r="D65" s="50">
        <v>93.1</v>
      </c>
      <c r="E65" s="50">
        <v>94.4</v>
      </c>
      <c r="F65" s="50">
        <v>95.2</v>
      </c>
      <c r="G65" s="118">
        <v>96.9</v>
      </c>
      <c r="H65" s="170">
        <v>103.2</v>
      </c>
      <c r="I65" s="50">
        <v>104.7</v>
      </c>
      <c r="J65" s="50">
        <v>105.8</v>
      </c>
      <c r="K65" s="50">
        <v>106.3</v>
      </c>
      <c r="L65" s="50">
        <v>107.9</v>
      </c>
      <c r="N65" s="192"/>
      <c r="O65" s="94" t="s">
        <v>138</v>
      </c>
      <c r="P65" s="26">
        <v>66.06134614131868</v>
      </c>
      <c r="Q65" s="27">
        <v>65.834147386235827</v>
      </c>
      <c r="R65" s="27">
        <v>64.890491309816781</v>
      </c>
      <c r="S65" s="50">
        <v>64.347399559763346</v>
      </c>
      <c r="T65" s="118">
        <v>67.559597350900333</v>
      </c>
      <c r="U65" s="60">
        <v>79.850738370234595</v>
      </c>
      <c r="V65" s="27">
        <v>79.664137821048584</v>
      </c>
      <c r="W65" s="27">
        <v>78.893033095123712</v>
      </c>
      <c r="X65" s="50">
        <v>77.608589828582581</v>
      </c>
      <c r="Y65" s="50">
        <v>80.318337084220587</v>
      </c>
    </row>
    <row r="66" spans="1:25" ht="15" customHeight="1" x14ac:dyDescent="0.2">
      <c r="A66" s="193"/>
      <c r="B66" s="94" t="s">
        <v>139</v>
      </c>
      <c r="C66" s="158">
        <v>208.9</v>
      </c>
      <c r="D66" s="50">
        <v>206.5</v>
      </c>
      <c r="E66" s="50">
        <v>208.5</v>
      </c>
      <c r="F66" s="50">
        <v>207.7</v>
      </c>
      <c r="G66" s="118">
        <v>208.1</v>
      </c>
      <c r="H66" s="170">
        <v>213.4</v>
      </c>
      <c r="I66" s="50">
        <v>210.9</v>
      </c>
      <c r="J66" s="50">
        <v>213.1</v>
      </c>
      <c r="K66" s="50">
        <v>212.6</v>
      </c>
      <c r="L66" s="50">
        <v>213</v>
      </c>
      <c r="N66" s="193"/>
      <c r="O66" s="94" t="s">
        <v>139</v>
      </c>
      <c r="P66" s="29">
        <v>132.90420945842106</v>
      </c>
      <c r="Q66" s="30">
        <v>129.37224842943317</v>
      </c>
      <c r="R66" s="30">
        <v>125.91911533076826</v>
      </c>
      <c r="S66" s="51">
        <v>122.02758989809413</v>
      </c>
      <c r="T66" s="119">
        <v>120.22332085828117</v>
      </c>
      <c r="U66" s="62">
        <v>138.56944052085311</v>
      </c>
      <c r="V66" s="30">
        <v>135.12287345709967</v>
      </c>
      <c r="W66" s="30">
        <v>133.70759063202439</v>
      </c>
      <c r="X66" s="51">
        <v>129.83609111696182</v>
      </c>
      <c r="Y66" s="51">
        <v>124.46147495397</v>
      </c>
    </row>
    <row r="67" spans="1:25" ht="15" customHeight="1" x14ac:dyDescent="0.2">
      <c r="A67" s="191" t="s">
        <v>62</v>
      </c>
      <c r="B67" s="94" t="s">
        <v>136</v>
      </c>
      <c r="C67" s="157">
        <v>51.4</v>
      </c>
      <c r="D67" s="49">
        <v>50</v>
      </c>
      <c r="E67" s="49">
        <v>49.9</v>
      </c>
      <c r="F67" s="49">
        <v>45.7</v>
      </c>
      <c r="G67" s="117">
        <v>47.3</v>
      </c>
      <c r="H67" s="169">
        <v>52.3</v>
      </c>
      <c r="I67" s="49">
        <v>50.8</v>
      </c>
      <c r="J67" s="49">
        <v>50.9</v>
      </c>
      <c r="K67" s="49">
        <v>46.9</v>
      </c>
      <c r="L67" s="49">
        <v>48.2</v>
      </c>
      <c r="N67" s="191" t="s">
        <v>70</v>
      </c>
      <c r="O67" s="94" t="s">
        <v>136</v>
      </c>
      <c r="P67" s="47">
        <v>17.117449633549001</v>
      </c>
      <c r="Q67" s="48">
        <v>12.921915600762414</v>
      </c>
      <c r="R67" s="48">
        <v>13.419016932114506</v>
      </c>
      <c r="S67" s="49">
        <v>16.613863889259537</v>
      </c>
      <c r="T67" s="117">
        <v>14.155588057021511</v>
      </c>
      <c r="U67" s="61">
        <v>17.223549527971823</v>
      </c>
      <c r="V67" s="48">
        <v>13.094207808772579</v>
      </c>
      <c r="W67" s="48">
        <v>13.524401881843154</v>
      </c>
      <c r="X67" s="49">
        <v>16.827318243297135</v>
      </c>
      <c r="Y67" s="49">
        <v>14.330780978519302</v>
      </c>
    </row>
    <row r="68" spans="1:25" ht="15" customHeight="1" x14ac:dyDescent="0.2">
      <c r="A68" s="192"/>
      <c r="B68" s="94" t="s">
        <v>137</v>
      </c>
      <c r="C68" s="158">
        <v>32.4</v>
      </c>
      <c r="D68" s="50">
        <v>32.6</v>
      </c>
      <c r="E68" s="50">
        <v>32.799999999999997</v>
      </c>
      <c r="F68" s="50">
        <v>31.8</v>
      </c>
      <c r="G68" s="118">
        <v>31.3</v>
      </c>
      <c r="H68" s="170">
        <v>49.5</v>
      </c>
      <c r="I68" s="50">
        <v>50</v>
      </c>
      <c r="J68" s="50">
        <v>50.4</v>
      </c>
      <c r="K68" s="50">
        <v>49.4</v>
      </c>
      <c r="L68" s="50">
        <v>48</v>
      </c>
      <c r="N68" s="192"/>
      <c r="O68" s="94" t="s">
        <v>137</v>
      </c>
      <c r="P68" s="26">
        <v>14.033886380575844</v>
      </c>
      <c r="Q68" s="27">
        <v>12.398258012922772</v>
      </c>
      <c r="R68" s="27">
        <v>13.639201726817292</v>
      </c>
      <c r="S68" s="50">
        <v>14.275182978223755</v>
      </c>
      <c r="T68" s="118">
        <v>13.195100498480413</v>
      </c>
      <c r="U68" s="60">
        <v>17.388327515445191</v>
      </c>
      <c r="V68" s="27">
        <v>16.005023980318487</v>
      </c>
      <c r="W68" s="27">
        <v>17.891423441648566</v>
      </c>
      <c r="X68" s="50">
        <v>18.746769975055489</v>
      </c>
      <c r="Y68" s="50">
        <v>17.076012409798182</v>
      </c>
    </row>
    <row r="69" spans="1:25" ht="15" customHeight="1" x14ac:dyDescent="0.2">
      <c r="A69" s="192"/>
      <c r="B69" s="94" t="s">
        <v>138</v>
      </c>
      <c r="C69" s="158">
        <v>86.1</v>
      </c>
      <c r="D69" s="50">
        <v>86.8</v>
      </c>
      <c r="E69" s="50">
        <v>88.4</v>
      </c>
      <c r="F69" s="50">
        <v>89</v>
      </c>
      <c r="G69" s="118">
        <v>90.1</v>
      </c>
      <c r="H69" s="170">
        <v>96.3</v>
      </c>
      <c r="I69" s="50">
        <v>97.1</v>
      </c>
      <c r="J69" s="50">
        <v>98.8</v>
      </c>
      <c r="K69" s="50">
        <v>99.3</v>
      </c>
      <c r="L69" s="50">
        <v>100.2</v>
      </c>
      <c r="N69" s="192"/>
      <c r="O69" s="94" t="s">
        <v>138</v>
      </c>
      <c r="P69" s="26">
        <v>49.14893278866785</v>
      </c>
      <c r="Q69" s="27">
        <v>45.829891109336025</v>
      </c>
      <c r="R69" s="27">
        <v>49.772632093611698</v>
      </c>
      <c r="S69" s="50">
        <v>56.048009545007091</v>
      </c>
      <c r="T69" s="118">
        <v>51.971149600942134</v>
      </c>
      <c r="U69" s="60">
        <v>56.264608744134925</v>
      </c>
      <c r="V69" s="27">
        <v>52.793744224041824</v>
      </c>
      <c r="W69" s="27">
        <v>58.927779875679057</v>
      </c>
      <c r="X69" s="50">
        <v>65.904066061358193</v>
      </c>
      <c r="Y69" s="50">
        <v>60.784426449993845</v>
      </c>
    </row>
    <row r="70" spans="1:25" ht="15" customHeight="1" x14ac:dyDescent="0.2">
      <c r="A70" s="193"/>
      <c r="B70" s="94" t="s">
        <v>139</v>
      </c>
      <c r="C70" s="159">
        <v>196.2</v>
      </c>
      <c r="D70" s="51">
        <v>192.8</v>
      </c>
      <c r="E70" s="51">
        <v>196.7</v>
      </c>
      <c r="F70" s="51">
        <v>193.6</v>
      </c>
      <c r="G70" s="119">
        <v>193.1</v>
      </c>
      <c r="H70" s="171">
        <v>200.5</v>
      </c>
      <c r="I70" s="51">
        <v>197</v>
      </c>
      <c r="J70" s="51">
        <v>200.8</v>
      </c>
      <c r="K70" s="51">
        <v>197.8</v>
      </c>
      <c r="L70" s="51">
        <v>197.4</v>
      </c>
      <c r="N70" s="193"/>
      <c r="O70" s="94" t="s">
        <v>139</v>
      </c>
      <c r="P70" s="29">
        <v>113.61630062451469</v>
      </c>
      <c r="Q70" s="30">
        <v>116.10153753056935</v>
      </c>
      <c r="R70" s="30">
        <v>119.41452517986713</v>
      </c>
      <c r="S70" s="51">
        <v>133.783542130032</v>
      </c>
      <c r="T70" s="119">
        <v>129.99887532028262</v>
      </c>
      <c r="U70" s="62">
        <v>115.81710063661183</v>
      </c>
      <c r="V70" s="30">
        <v>119.19757853138454</v>
      </c>
      <c r="W70" s="30">
        <v>121.78699919006316</v>
      </c>
      <c r="X70" s="51">
        <v>135.04803685715896</v>
      </c>
      <c r="Y70" s="51">
        <v>131.69346028721367</v>
      </c>
    </row>
    <row r="71" spans="1:25" ht="15" customHeight="1" x14ac:dyDescent="0.2">
      <c r="A71" s="191" t="s">
        <v>63</v>
      </c>
      <c r="B71" s="94" t="s">
        <v>136</v>
      </c>
      <c r="C71" s="158">
        <v>43.1</v>
      </c>
      <c r="D71" s="50">
        <v>41.8</v>
      </c>
      <c r="E71" s="50">
        <v>40</v>
      </c>
      <c r="F71" s="50">
        <v>36.4</v>
      </c>
      <c r="G71" s="118">
        <v>38.700000000000003</v>
      </c>
      <c r="H71" s="170">
        <v>43.7</v>
      </c>
      <c r="I71" s="50">
        <v>42.6</v>
      </c>
      <c r="J71" s="50">
        <v>40.5</v>
      </c>
      <c r="K71" s="50">
        <v>36.700000000000003</v>
      </c>
      <c r="L71" s="50">
        <v>39.299999999999997</v>
      </c>
      <c r="N71" s="191" t="s">
        <v>71</v>
      </c>
      <c r="O71" s="94" t="s">
        <v>136</v>
      </c>
      <c r="P71" s="26">
        <v>33.308393048061859</v>
      </c>
      <c r="Q71" s="27">
        <v>31.466433394676457</v>
      </c>
      <c r="R71" s="27">
        <v>31.451645788521596</v>
      </c>
      <c r="S71" s="50">
        <v>29.709026918069785</v>
      </c>
      <c r="T71" s="118">
        <v>31.958179601195766</v>
      </c>
      <c r="U71" s="60">
        <v>33.911259890560714</v>
      </c>
      <c r="V71" s="27">
        <v>32.073893498820794</v>
      </c>
      <c r="W71" s="27">
        <v>32.011338941456238</v>
      </c>
      <c r="X71" s="50">
        <v>30.39695807449251</v>
      </c>
      <c r="Y71" s="50">
        <v>32.664083166684023</v>
      </c>
    </row>
    <row r="72" spans="1:25" ht="15" customHeight="1" x14ac:dyDescent="0.2">
      <c r="A72" s="192"/>
      <c r="B72" s="94" t="s">
        <v>137</v>
      </c>
      <c r="C72" s="158">
        <v>28.8</v>
      </c>
      <c r="D72" s="50">
        <v>26.7</v>
      </c>
      <c r="E72" s="50">
        <v>27.2</v>
      </c>
      <c r="F72" s="50">
        <v>26.8</v>
      </c>
      <c r="G72" s="118">
        <v>27.6</v>
      </c>
      <c r="H72" s="170">
        <v>48.3</v>
      </c>
      <c r="I72" s="50">
        <v>45.3</v>
      </c>
      <c r="J72" s="50">
        <v>44.2</v>
      </c>
      <c r="K72" s="50">
        <v>44.4</v>
      </c>
      <c r="L72" s="50">
        <v>43.6</v>
      </c>
      <c r="N72" s="192"/>
      <c r="O72" s="94" t="s">
        <v>137</v>
      </c>
      <c r="P72" s="26">
        <v>24.380544200885993</v>
      </c>
      <c r="Q72" s="27">
        <v>23.830633406553705</v>
      </c>
      <c r="R72" s="27">
        <v>23.464881824387163</v>
      </c>
      <c r="S72" s="50">
        <v>23.02361817086193</v>
      </c>
      <c r="T72" s="118">
        <v>23.797958172452187</v>
      </c>
      <c r="U72" s="60">
        <v>34.855853143393496</v>
      </c>
      <c r="V72" s="27">
        <v>35.187643319969368</v>
      </c>
      <c r="W72" s="27">
        <v>34.021444294472751</v>
      </c>
      <c r="X72" s="50">
        <v>34.029865562900362</v>
      </c>
      <c r="Y72" s="50">
        <v>35.167237663581204</v>
      </c>
    </row>
    <row r="73" spans="1:25" ht="15" customHeight="1" x14ac:dyDescent="0.2">
      <c r="A73" s="192"/>
      <c r="B73" s="94" t="s">
        <v>138</v>
      </c>
      <c r="C73" s="158">
        <v>82.9</v>
      </c>
      <c r="D73" s="50">
        <v>83.6</v>
      </c>
      <c r="E73" s="50">
        <v>84.4</v>
      </c>
      <c r="F73" s="50">
        <v>84.6</v>
      </c>
      <c r="G73" s="118">
        <v>87</v>
      </c>
      <c r="H73" s="170">
        <v>92.4</v>
      </c>
      <c r="I73" s="50">
        <v>93.3</v>
      </c>
      <c r="J73" s="50">
        <v>93.4</v>
      </c>
      <c r="K73" s="50">
        <v>93.6</v>
      </c>
      <c r="L73" s="50">
        <v>95.9</v>
      </c>
      <c r="N73" s="192"/>
      <c r="O73" s="94" t="s">
        <v>138</v>
      </c>
      <c r="P73" s="26">
        <v>65.842012464700247</v>
      </c>
      <c r="Q73" s="27">
        <v>67.088481934550543</v>
      </c>
      <c r="R73" s="27">
        <v>68.711597411946215</v>
      </c>
      <c r="S73" s="50">
        <v>70.861680601888324</v>
      </c>
      <c r="T73" s="118">
        <v>71.607071159112778</v>
      </c>
      <c r="U73" s="60">
        <v>75.200729840841632</v>
      </c>
      <c r="V73" s="27">
        <v>76.974482089851008</v>
      </c>
      <c r="W73" s="27">
        <v>78.359600860270504</v>
      </c>
      <c r="X73" s="50">
        <v>80.650696348246072</v>
      </c>
      <c r="Y73" s="50">
        <v>81.630278557642256</v>
      </c>
    </row>
    <row r="74" spans="1:25" ht="15" customHeight="1" x14ac:dyDescent="0.2">
      <c r="A74" s="193"/>
      <c r="B74" s="94" t="s">
        <v>139</v>
      </c>
      <c r="C74" s="158">
        <v>185.8</v>
      </c>
      <c r="D74" s="50">
        <v>183.3</v>
      </c>
      <c r="E74" s="50">
        <v>186.4</v>
      </c>
      <c r="F74" s="50">
        <v>178.9</v>
      </c>
      <c r="G74" s="118">
        <v>177.8</v>
      </c>
      <c r="H74" s="170">
        <v>189.7</v>
      </c>
      <c r="I74" s="50">
        <v>187.7</v>
      </c>
      <c r="J74" s="50">
        <v>190.5</v>
      </c>
      <c r="K74" s="50">
        <v>183.5</v>
      </c>
      <c r="L74" s="50">
        <v>181.9</v>
      </c>
      <c r="N74" s="193"/>
      <c r="O74" s="95" t="s">
        <v>139</v>
      </c>
      <c r="P74" s="29">
        <v>158.19152822269845</v>
      </c>
      <c r="Q74" s="30">
        <v>161.19117981451441</v>
      </c>
      <c r="R74" s="30">
        <v>167.1158471016314</v>
      </c>
      <c r="S74" s="51">
        <v>171.32707655646556</v>
      </c>
      <c r="T74" s="119">
        <v>161.89126395545912</v>
      </c>
      <c r="U74" s="62">
        <v>160.91094829619428</v>
      </c>
      <c r="V74" s="30">
        <v>163.98030763574044</v>
      </c>
      <c r="W74" s="30">
        <v>170.32089724945422</v>
      </c>
      <c r="X74" s="51">
        <v>175.70098888571806</v>
      </c>
      <c r="Y74" s="51">
        <v>165.86548992981696</v>
      </c>
    </row>
    <row r="75" spans="1:25" ht="15" customHeight="1" x14ac:dyDescent="0.2">
      <c r="A75" s="191" t="s">
        <v>64</v>
      </c>
      <c r="B75" s="94" t="s">
        <v>136</v>
      </c>
      <c r="C75" s="157">
        <v>48</v>
      </c>
      <c r="D75" s="49">
        <v>46.7</v>
      </c>
      <c r="E75" s="49">
        <v>46.6</v>
      </c>
      <c r="F75" s="49">
        <v>44.7</v>
      </c>
      <c r="G75" s="117">
        <v>44.2</v>
      </c>
      <c r="H75" s="169">
        <v>48.5</v>
      </c>
      <c r="I75" s="49">
        <v>47.1</v>
      </c>
      <c r="J75" s="49">
        <v>47</v>
      </c>
      <c r="K75" s="49">
        <v>45.1</v>
      </c>
      <c r="L75" s="49">
        <v>44.7</v>
      </c>
      <c r="N75" s="205" t="s">
        <v>72</v>
      </c>
      <c r="O75" s="52" t="s">
        <v>136</v>
      </c>
      <c r="P75" s="53">
        <v>54.528615633108011</v>
      </c>
      <c r="Q75" s="54">
        <v>51.874147359751113</v>
      </c>
      <c r="R75" s="54">
        <v>51.276438507514598</v>
      </c>
      <c r="S75" s="53">
        <v>48.914128251003355</v>
      </c>
      <c r="T75" s="120">
        <v>48.695754654754282</v>
      </c>
      <c r="U75" s="63">
        <v>55.072121900554009</v>
      </c>
      <c r="V75" s="54">
        <v>52.432542392731001</v>
      </c>
      <c r="W75" s="54">
        <v>51.855204799175077</v>
      </c>
      <c r="X75" s="53">
        <v>49.502619524923539</v>
      </c>
      <c r="Y75" s="53">
        <v>49.287978772858743</v>
      </c>
    </row>
    <row r="76" spans="1:25" ht="15" customHeight="1" x14ac:dyDescent="0.2">
      <c r="A76" s="192"/>
      <c r="B76" s="94" t="s">
        <v>137</v>
      </c>
      <c r="C76" s="158">
        <v>31.2</v>
      </c>
      <c r="D76" s="50">
        <v>31.1</v>
      </c>
      <c r="E76" s="50">
        <v>31.6</v>
      </c>
      <c r="F76" s="50">
        <v>30.8</v>
      </c>
      <c r="G76" s="118">
        <v>30.9</v>
      </c>
      <c r="H76" s="170">
        <v>50.9</v>
      </c>
      <c r="I76" s="50">
        <v>51.2</v>
      </c>
      <c r="J76" s="50">
        <v>51.8</v>
      </c>
      <c r="K76" s="50">
        <v>51.2</v>
      </c>
      <c r="L76" s="50">
        <v>51.2</v>
      </c>
      <c r="N76" s="206"/>
      <c r="O76" s="55" t="s">
        <v>137</v>
      </c>
      <c r="P76" s="56">
        <v>30.829121048645881</v>
      </c>
      <c r="Q76" s="57">
        <v>30.051230143144824</v>
      </c>
      <c r="R76" s="57">
        <v>30.371389113518553</v>
      </c>
      <c r="S76" s="56">
        <v>29.830921377238269</v>
      </c>
      <c r="T76" s="121">
        <v>29.880903729317616</v>
      </c>
      <c r="U76" s="64">
        <v>46.939332146156708</v>
      </c>
      <c r="V76" s="57">
        <v>46.366213698846309</v>
      </c>
      <c r="W76" s="57">
        <v>46.848502610653426</v>
      </c>
      <c r="X76" s="56">
        <v>46.172977835588334</v>
      </c>
      <c r="Y76" s="56">
        <v>46.409079045903418</v>
      </c>
    </row>
    <row r="77" spans="1:25" ht="15" customHeight="1" x14ac:dyDescent="0.2">
      <c r="A77" s="192"/>
      <c r="B77" s="94" t="s">
        <v>138</v>
      </c>
      <c r="C77" s="158">
        <v>85.7</v>
      </c>
      <c r="D77" s="50">
        <v>87.1</v>
      </c>
      <c r="E77" s="50">
        <v>88.4</v>
      </c>
      <c r="F77" s="50">
        <v>89</v>
      </c>
      <c r="G77" s="118">
        <v>90.8</v>
      </c>
      <c r="H77" s="170">
        <v>95.4</v>
      </c>
      <c r="I77" s="50">
        <v>96.9</v>
      </c>
      <c r="J77" s="50">
        <v>98.1</v>
      </c>
      <c r="K77" s="50">
        <v>98.3</v>
      </c>
      <c r="L77" s="50">
        <v>100.3</v>
      </c>
      <c r="N77" s="206"/>
      <c r="O77" s="55" t="s">
        <v>138</v>
      </c>
      <c r="P77" s="56">
        <v>84.293483589513613</v>
      </c>
      <c r="Q77" s="57">
        <v>84.799207157432235</v>
      </c>
      <c r="R77" s="57">
        <v>86.108028975187352</v>
      </c>
      <c r="S77" s="56">
        <v>86.744153613042144</v>
      </c>
      <c r="T77" s="121">
        <v>88.586500528568124</v>
      </c>
      <c r="U77" s="64">
        <v>94.326195474781301</v>
      </c>
      <c r="V77" s="57">
        <v>95.04427796721474</v>
      </c>
      <c r="W77" s="57">
        <v>96.258879435735892</v>
      </c>
      <c r="X77" s="56">
        <v>96.693177649812128</v>
      </c>
      <c r="Y77" s="56">
        <v>98.612008412671869</v>
      </c>
    </row>
    <row r="78" spans="1:25" ht="15" customHeight="1" x14ac:dyDescent="0.2">
      <c r="A78" s="193"/>
      <c r="B78" s="94" t="s">
        <v>139</v>
      </c>
      <c r="C78" s="159">
        <v>202.6</v>
      </c>
      <c r="D78" s="51">
        <v>203.8</v>
      </c>
      <c r="E78" s="51">
        <v>209.1</v>
      </c>
      <c r="F78" s="51">
        <v>210.9</v>
      </c>
      <c r="G78" s="119">
        <v>211.7</v>
      </c>
      <c r="H78" s="171">
        <v>206.7</v>
      </c>
      <c r="I78" s="51">
        <v>207.7</v>
      </c>
      <c r="J78" s="51">
        <v>213.4</v>
      </c>
      <c r="K78" s="51">
        <v>215.1</v>
      </c>
      <c r="L78" s="51">
        <v>216.3</v>
      </c>
      <c r="N78" s="207"/>
      <c r="O78" s="58" t="s">
        <v>139</v>
      </c>
      <c r="P78" s="31">
        <v>198.90835576436842</v>
      </c>
      <c r="Q78" s="32">
        <v>198.07409627016381</v>
      </c>
      <c r="R78" s="32">
        <v>200.31385182361291</v>
      </c>
      <c r="S78" s="31">
        <v>200.61055540482002</v>
      </c>
      <c r="T78" s="122">
        <v>199.97274544795701</v>
      </c>
      <c r="U78" s="65">
        <v>203.29213979524729</v>
      </c>
      <c r="V78" s="32">
        <v>202.40222887563144</v>
      </c>
      <c r="W78" s="32">
        <v>204.86274075561579</v>
      </c>
      <c r="X78" s="31">
        <v>205.40190258465779</v>
      </c>
      <c r="Y78" s="31">
        <v>204.75330776418409</v>
      </c>
    </row>
    <row r="79" spans="1:25" ht="15" customHeight="1" x14ac:dyDescent="0.2">
      <c r="A79" s="191" t="s">
        <v>65</v>
      </c>
      <c r="B79" s="94" t="s">
        <v>136</v>
      </c>
      <c r="C79" s="158">
        <v>50.4</v>
      </c>
      <c r="D79" s="50">
        <v>46.6</v>
      </c>
      <c r="E79" s="50">
        <v>46.4</v>
      </c>
      <c r="F79" s="50">
        <v>44.3</v>
      </c>
      <c r="G79" s="118">
        <v>46.4</v>
      </c>
      <c r="H79" s="170">
        <v>51.2</v>
      </c>
      <c r="I79" s="50">
        <v>46.8</v>
      </c>
      <c r="J79" s="50">
        <v>46.6</v>
      </c>
      <c r="K79" s="50">
        <v>44.7</v>
      </c>
      <c r="L79" s="50">
        <v>46.8</v>
      </c>
    </row>
    <row r="80" spans="1:25" ht="15" customHeight="1" x14ac:dyDescent="0.2">
      <c r="A80" s="192"/>
      <c r="B80" s="94" t="s">
        <v>137</v>
      </c>
      <c r="C80" s="158">
        <v>32.1</v>
      </c>
      <c r="D80" s="50">
        <v>30.8</v>
      </c>
      <c r="E80" s="50">
        <v>30.6</v>
      </c>
      <c r="F80" s="50">
        <v>31.6</v>
      </c>
      <c r="G80" s="118">
        <v>32.200000000000003</v>
      </c>
      <c r="H80" s="170">
        <v>53</v>
      </c>
      <c r="I80" s="50">
        <v>51.2</v>
      </c>
      <c r="J80" s="50">
        <v>50.5</v>
      </c>
      <c r="K80" s="50">
        <v>52.7</v>
      </c>
      <c r="L80" s="50">
        <v>53.3</v>
      </c>
    </row>
    <row r="81" spans="1:12" ht="15" customHeight="1" x14ac:dyDescent="0.2">
      <c r="A81" s="192"/>
      <c r="B81" s="94" t="s">
        <v>138</v>
      </c>
      <c r="C81" s="158">
        <v>83.2</v>
      </c>
      <c r="D81" s="50">
        <v>82.8</v>
      </c>
      <c r="E81" s="50">
        <v>85.2</v>
      </c>
      <c r="F81" s="50">
        <v>86.3</v>
      </c>
      <c r="G81" s="118">
        <v>88.5</v>
      </c>
      <c r="H81" s="170">
        <v>92.9</v>
      </c>
      <c r="I81" s="50">
        <v>92.6</v>
      </c>
      <c r="J81" s="50">
        <v>94.6</v>
      </c>
      <c r="K81" s="50">
        <v>96.2</v>
      </c>
      <c r="L81" s="50">
        <v>98.2</v>
      </c>
    </row>
    <row r="82" spans="1:12" ht="15" customHeight="1" x14ac:dyDescent="0.2">
      <c r="A82" s="193"/>
      <c r="B82" s="94" t="s">
        <v>139</v>
      </c>
      <c r="C82" s="158">
        <v>180.9</v>
      </c>
      <c r="D82" s="50">
        <v>180.4</v>
      </c>
      <c r="E82" s="50">
        <v>182.6</v>
      </c>
      <c r="F82" s="50">
        <v>180</v>
      </c>
      <c r="G82" s="118">
        <v>185.1</v>
      </c>
      <c r="H82" s="170">
        <v>185.5</v>
      </c>
      <c r="I82" s="50">
        <v>185.1</v>
      </c>
      <c r="J82" s="50">
        <v>187.5</v>
      </c>
      <c r="K82" s="50">
        <v>184.9</v>
      </c>
      <c r="L82" s="50">
        <v>189.6</v>
      </c>
    </row>
    <row r="83" spans="1:12" ht="15" customHeight="1" x14ac:dyDescent="0.2">
      <c r="A83" s="191" t="s">
        <v>66</v>
      </c>
      <c r="B83" s="94" t="s">
        <v>136</v>
      </c>
      <c r="C83" s="157">
        <v>46.2</v>
      </c>
      <c r="D83" s="49">
        <v>43.8</v>
      </c>
      <c r="E83" s="49">
        <v>42.2</v>
      </c>
      <c r="F83" s="49">
        <v>41.8</v>
      </c>
      <c r="G83" s="117">
        <v>44.1</v>
      </c>
      <c r="H83" s="169">
        <v>47.1</v>
      </c>
      <c r="I83" s="49">
        <v>45</v>
      </c>
      <c r="J83" s="49">
        <v>43.2</v>
      </c>
      <c r="K83" s="49">
        <v>42.6</v>
      </c>
      <c r="L83" s="49">
        <v>45</v>
      </c>
    </row>
    <row r="84" spans="1:12" ht="15" customHeight="1" x14ac:dyDescent="0.2">
      <c r="A84" s="192"/>
      <c r="B84" s="94" t="s">
        <v>137</v>
      </c>
      <c r="C84" s="158">
        <v>32.200000000000003</v>
      </c>
      <c r="D84" s="50">
        <v>31.2</v>
      </c>
      <c r="E84" s="50">
        <v>31.5</v>
      </c>
      <c r="F84" s="50">
        <v>31.6</v>
      </c>
      <c r="G84" s="118">
        <v>32</v>
      </c>
      <c r="H84" s="170">
        <v>53.2</v>
      </c>
      <c r="I84" s="50">
        <v>52.2</v>
      </c>
      <c r="J84" s="50">
        <v>53.7</v>
      </c>
      <c r="K84" s="50">
        <v>53.8</v>
      </c>
      <c r="L84" s="50">
        <v>54.2</v>
      </c>
    </row>
    <row r="85" spans="1:12" ht="15" customHeight="1" x14ac:dyDescent="0.2">
      <c r="A85" s="192"/>
      <c r="B85" s="94" t="s">
        <v>138</v>
      </c>
      <c r="C85" s="158">
        <v>94.8</v>
      </c>
      <c r="D85" s="50">
        <v>94.7</v>
      </c>
      <c r="E85" s="50">
        <v>95.4</v>
      </c>
      <c r="F85" s="50">
        <v>96.4</v>
      </c>
      <c r="G85" s="118">
        <v>98.8</v>
      </c>
      <c r="H85" s="170">
        <v>107</v>
      </c>
      <c r="I85" s="50">
        <v>107.1</v>
      </c>
      <c r="J85" s="50">
        <v>107.7</v>
      </c>
      <c r="K85" s="50">
        <v>108.6</v>
      </c>
      <c r="L85" s="50">
        <v>111.1</v>
      </c>
    </row>
    <row r="86" spans="1:12" ht="15" customHeight="1" x14ac:dyDescent="0.2">
      <c r="A86" s="193"/>
      <c r="B86" s="94" t="s">
        <v>139</v>
      </c>
      <c r="C86" s="159">
        <v>201</v>
      </c>
      <c r="D86" s="51">
        <v>201.5</v>
      </c>
      <c r="E86" s="51">
        <v>203.6</v>
      </c>
      <c r="F86" s="51">
        <v>206.3</v>
      </c>
      <c r="G86" s="119">
        <v>205.5</v>
      </c>
      <c r="H86" s="171">
        <v>205.1</v>
      </c>
      <c r="I86" s="51">
        <v>205.7</v>
      </c>
      <c r="J86" s="51">
        <v>207.8</v>
      </c>
      <c r="K86" s="51">
        <v>210.5</v>
      </c>
      <c r="L86" s="51">
        <v>209.9</v>
      </c>
    </row>
    <row r="87" spans="1:12" ht="15" customHeight="1" x14ac:dyDescent="0.2">
      <c r="A87" s="191" t="s">
        <v>74</v>
      </c>
      <c r="B87" s="94" t="s">
        <v>136</v>
      </c>
      <c r="C87" s="158">
        <v>49.2</v>
      </c>
      <c r="D87" s="50">
        <v>47.5</v>
      </c>
      <c r="E87" s="50">
        <v>48.6</v>
      </c>
      <c r="F87" s="50">
        <v>45.8</v>
      </c>
      <c r="G87" s="118">
        <v>45.3</v>
      </c>
      <c r="H87" s="170">
        <v>49.8</v>
      </c>
      <c r="I87" s="50">
        <v>48.5</v>
      </c>
      <c r="J87" s="50">
        <v>49.9</v>
      </c>
      <c r="K87" s="50">
        <v>47.1</v>
      </c>
      <c r="L87" s="50">
        <v>46.7</v>
      </c>
    </row>
    <row r="88" spans="1:12" ht="15" customHeight="1" x14ac:dyDescent="0.2">
      <c r="A88" s="192"/>
      <c r="B88" s="94" t="s">
        <v>137</v>
      </c>
      <c r="C88" s="158">
        <v>33.700000000000003</v>
      </c>
      <c r="D88" s="50">
        <v>33.1</v>
      </c>
      <c r="E88" s="50">
        <v>34.299999999999997</v>
      </c>
      <c r="F88" s="50">
        <v>33.6</v>
      </c>
      <c r="G88" s="118">
        <v>33.9</v>
      </c>
      <c r="H88" s="170">
        <v>57.8</v>
      </c>
      <c r="I88" s="50">
        <v>57.7</v>
      </c>
      <c r="J88" s="50">
        <v>59.9</v>
      </c>
      <c r="K88" s="50">
        <v>58.6</v>
      </c>
      <c r="L88" s="50">
        <v>59.8</v>
      </c>
    </row>
    <row r="89" spans="1:12" ht="15" customHeight="1" x14ac:dyDescent="0.2">
      <c r="A89" s="192"/>
      <c r="B89" s="94" t="s">
        <v>138</v>
      </c>
      <c r="C89" s="158">
        <v>98.8</v>
      </c>
      <c r="D89" s="50">
        <v>98.3</v>
      </c>
      <c r="E89" s="50">
        <v>99.8</v>
      </c>
      <c r="F89" s="50">
        <v>100.8</v>
      </c>
      <c r="G89" s="118">
        <v>103.6</v>
      </c>
      <c r="H89" s="170">
        <v>113.4</v>
      </c>
      <c r="I89" s="50">
        <v>112.9</v>
      </c>
      <c r="J89" s="50">
        <v>114.2</v>
      </c>
      <c r="K89" s="50">
        <v>114.8</v>
      </c>
      <c r="L89" s="50">
        <v>117.8</v>
      </c>
    </row>
    <row r="90" spans="1:12" ht="15" customHeight="1" x14ac:dyDescent="0.2">
      <c r="A90" s="193"/>
      <c r="B90" s="94" t="s">
        <v>139</v>
      </c>
      <c r="C90" s="158">
        <v>209.1</v>
      </c>
      <c r="D90" s="50">
        <v>207.9</v>
      </c>
      <c r="E90" s="50">
        <v>208.4</v>
      </c>
      <c r="F90" s="50">
        <v>212.5</v>
      </c>
      <c r="G90" s="118">
        <v>215.1</v>
      </c>
      <c r="H90" s="170">
        <v>214.8</v>
      </c>
      <c r="I90" s="50">
        <v>213.4</v>
      </c>
      <c r="J90" s="50">
        <v>214.1</v>
      </c>
      <c r="K90" s="50">
        <v>218.7</v>
      </c>
      <c r="L90" s="50">
        <v>221.3</v>
      </c>
    </row>
    <row r="91" spans="1:12" ht="15" customHeight="1" x14ac:dyDescent="0.2">
      <c r="A91" s="191" t="s">
        <v>67</v>
      </c>
      <c r="B91" s="94" t="s">
        <v>136</v>
      </c>
      <c r="C91" s="157">
        <v>41.4</v>
      </c>
      <c r="D91" s="49">
        <v>36.4</v>
      </c>
      <c r="E91" s="49">
        <v>34</v>
      </c>
      <c r="F91" s="49">
        <v>29.5</v>
      </c>
      <c r="G91" s="117">
        <v>28.7</v>
      </c>
      <c r="H91" s="169">
        <v>42.6</v>
      </c>
      <c r="I91" s="49">
        <v>37.5</v>
      </c>
      <c r="J91" s="49">
        <v>34.799999999999997</v>
      </c>
      <c r="K91" s="49">
        <v>30.6</v>
      </c>
      <c r="L91" s="49">
        <v>29.9</v>
      </c>
    </row>
    <row r="92" spans="1:12" ht="15" customHeight="1" x14ac:dyDescent="0.2">
      <c r="A92" s="192"/>
      <c r="B92" s="94" t="s">
        <v>137</v>
      </c>
      <c r="C92" s="158">
        <v>32.799999999999997</v>
      </c>
      <c r="D92" s="50">
        <v>32.6</v>
      </c>
      <c r="E92" s="50">
        <v>31.9</v>
      </c>
      <c r="F92" s="50">
        <v>30.7</v>
      </c>
      <c r="G92" s="118">
        <v>29.7</v>
      </c>
      <c r="H92" s="170">
        <v>53</v>
      </c>
      <c r="I92" s="50">
        <v>53.1</v>
      </c>
      <c r="J92" s="50">
        <v>53</v>
      </c>
      <c r="K92" s="50">
        <v>50.9</v>
      </c>
      <c r="L92" s="50">
        <v>49.4</v>
      </c>
    </row>
    <row r="93" spans="1:12" ht="15" customHeight="1" x14ac:dyDescent="0.2">
      <c r="A93" s="192"/>
      <c r="B93" s="94" t="s">
        <v>138</v>
      </c>
      <c r="C93" s="158">
        <v>96.6</v>
      </c>
      <c r="D93" s="50">
        <v>97.2</v>
      </c>
      <c r="E93" s="50">
        <v>98.2</v>
      </c>
      <c r="F93" s="50">
        <v>96.2</v>
      </c>
      <c r="G93" s="118">
        <v>97.8</v>
      </c>
      <c r="H93" s="170">
        <v>108.6</v>
      </c>
      <c r="I93" s="50">
        <v>110.1</v>
      </c>
      <c r="J93" s="50">
        <v>110.7</v>
      </c>
      <c r="K93" s="50">
        <v>108.5</v>
      </c>
      <c r="L93" s="50">
        <v>110.5</v>
      </c>
    </row>
    <row r="94" spans="1:12" ht="15" customHeight="1" x14ac:dyDescent="0.2">
      <c r="A94" s="193"/>
      <c r="B94" s="94" t="s">
        <v>139</v>
      </c>
      <c r="C94" s="159">
        <v>210.2</v>
      </c>
      <c r="D94" s="51">
        <v>199</v>
      </c>
      <c r="E94" s="51">
        <v>197.6</v>
      </c>
      <c r="F94" s="51">
        <v>201.9</v>
      </c>
      <c r="G94" s="119">
        <v>194.1</v>
      </c>
      <c r="H94" s="171">
        <v>216</v>
      </c>
      <c r="I94" s="51">
        <v>204.4</v>
      </c>
      <c r="J94" s="51">
        <v>203.5</v>
      </c>
      <c r="K94" s="51">
        <v>207.1</v>
      </c>
      <c r="L94" s="51">
        <v>200</v>
      </c>
    </row>
    <row r="95" spans="1:12" ht="15" customHeight="1" x14ac:dyDescent="0.2">
      <c r="A95" s="191" t="s">
        <v>68</v>
      </c>
      <c r="B95" s="94" t="s">
        <v>136</v>
      </c>
      <c r="C95" s="158">
        <v>23.4</v>
      </c>
      <c r="D95" s="50">
        <v>22.3</v>
      </c>
      <c r="E95" s="50">
        <v>19.399999999999999</v>
      </c>
      <c r="F95" s="50">
        <v>23</v>
      </c>
      <c r="G95" s="118">
        <v>18.2</v>
      </c>
      <c r="H95" s="170">
        <v>23.6</v>
      </c>
      <c r="I95" s="50">
        <v>22.7</v>
      </c>
      <c r="J95" s="50">
        <v>19.8</v>
      </c>
      <c r="K95" s="50">
        <v>23.3</v>
      </c>
      <c r="L95" s="50">
        <v>18.3</v>
      </c>
    </row>
    <row r="96" spans="1:12" ht="15" customHeight="1" x14ac:dyDescent="0.2">
      <c r="A96" s="192"/>
      <c r="B96" s="94" t="s">
        <v>137</v>
      </c>
      <c r="C96" s="158">
        <v>17.899999999999999</v>
      </c>
      <c r="D96" s="50">
        <v>17.399999999999999</v>
      </c>
      <c r="E96" s="50">
        <v>16.399999999999999</v>
      </c>
      <c r="F96" s="50">
        <v>16.8</v>
      </c>
      <c r="G96" s="118">
        <v>15.8</v>
      </c>
      <c r="H96" s="170">
        <v>22.9</v>
      </c>
      <c r="I96" s="50">
        <v>23.8</v>
      </c>
      <c r="J96" s="50">
        <v>22.3</v>
      </c>
      <c r="K96" s="50">
        <v>21.8</v>
      </c>
      <c r="L96" s="50">
        <v>20.3</v>
      </c>
    </row>
    <row r="97" spans="1:12" ht="15" customHeight="1" x14ac:dyDescent="0.2">
      <c r="A97" s="192"/>
      <c r="B97" s="94" t="s">
        <v>138</v>
      </c>
      <c r="C97" s="158">
        <v>75.900000000000006</v>
      </c>
      <c r="D97" s="50">
        <v>76.7</v>
      </c>
      <c r="E97" s="50">
        <v>74.2</v>
      </c>
      <c r="F97" s="50">
        <v>75.099999999999994</v>
      </c>
      <c r="G97" s="118">
        <v>75.3</v>
      </c>
      <c r="H97" s="170">
        <v>86.3</v>
      </c>
      <c r="I97" s="50">
        <v>88.3</v>
      </c>
      <c r="J97" s="50">
        <v>84.3</v>
      </c>
      <c r="K97" s="50">
        <v>84.6</v>
      </c>
      <c r="L97" s="50">
        <v>84.6</v>
      </c>
    </row>
    <row r="98" spans="1:12" ht="15" customHeight="1" x14ac:dyDescent="0.2">
      <c r="A98" s="193"/>
      <c r="B98" s="94" t="s">
        <v>139</v>
      </c>
      <c r="C98" s="158">
        <v>159.4</v>
      </c>
      <c r="D98" s="50">
        <v>161.19999999999999</v>
      </c>
      <c r="E98" s="50">
        <v>150.9</v>
      </c>
      <c r="F98" s="50">
        <v>144.6</v>
      </c>
      <c r="G98" s="118">
        <v>155.5</v>
      </c>
      <c r="H98" s="170">
        <v>166.5</v>
      </c>
      <c r="I98" s="50">
        <v>167.4</v>
      </c>
      <c r="J98" s="50">
        <v>157.19999999999999</v>
      </c>
      <c r="K98" s="50">
        <v>151.6</v>
      </c>
      <c r="L98" s="50">
        <v>162.19999999999999</v>
      </c>
    </row>
    <row r="99" spans="1:12" ht="15" customHeight="1" x14ac:dyDescent="0.2">
      <c r="A99" s="191" t="s">
        <v>69</v>
      </c>
      <c r="B99" s="94" t="s">
        <v>136</v>
      </c>
      <c r="C99" s="157">
        <v>29.1</v>
      </c>
      <c r="D99" s="49">
        <v>28.2</v>
      </c>
      <c r="E99" s="49">
        <v>21.3</v>
      </c>
      <c r="F99" s="49">
        <v>22.1</v>
      </c>
      <c r="G99" s="117">
        <v>20.399999999999999</v>
      </c>
      <c r="H99" s="169">
        <v>29.8</v>
      </c>
      <c r="I99" s="49">
        <v>28.8</v>
      </c>
      <c r="J99" s="49">
        <v>21.9</v>
      </c>
      <c r="K99" s="49">
        <v>22.6</v>
      </c>
      <c r="L99" s="49">
        <v>21.1</v>
      </c>
    </row>
    <row r="100" spans="1:12" ht="15" customHeight="1" x14ac:dyDescent="0.2">
      <c r="A100" s="192"/>
      <c r="B100" s="94" t="s">
        <v>137</v>
      </c>
      <c r="C100" s="158">
        <v>16.8</v>
      </c>
      <c r="D100" s="50">
        <v>16.399999999999999</v>
      </c>
      <c r="E100" s="50">
        <v>14.8</v>
      </c>
      <c r="F100" s="50">
        <v>15.3</v>
      </c>
      <c r="G100" s="118">
        <v>14.3</v>
      </c>
      <c r="H100" s="170">
        <v>32.799999999999997</v>
      </c>
      <c r="I100" s="50">
        <v>31.9</v>
      </c>
      <c r="J100" s="50">
        <v>29.2</v>
      </c>
      <c r="K100" s="50">
        <v>29.3</v>
      </c>
      <c r="L100" s="50">
        <v>28.9</v>
      </c>
    </row>
    <row r="101" spans="1:12" ht="15" customHeight="1" x14ac:dyDescent="0.2">
      <c r="A101" s="192"/>
      <c r="B101" s="94" t="s">
        <v>138</v>
      </c>
      <c r="C101" s="158">
        <v>66.099999999999994</v>
      </c>
      <c r="D101" s="50">
        <v>65.8</v>
      </c>
      <c r="E101" s="50">
        <v>64.900000000000006</v>
      </c>
      <c r="F101" s="50">
        <v>64.3</v>
      </c>
      <c r="G101" s="118">
        <v>67.599999999999994</v>
      </c>
      <c r="H101" s="170">
        <v>79.900000000000006</v>
      </c>
      <c r="I101" s="50">
        <v>79.7</v>
      </c>
      <c r="J101" s="50">
        <v>78.900000000000006</v>
      </c>
      <c r="K101" s="50">
        <v>77.599999999999994</v>
      </c>
      <c r="L101" s="50">
        <v>80.3</v>
      </c>
    </row>
    <row r="102" spans="1:12" ht="15" customHeight="1" x14ac:dyDescent="0.2">
      <c r="A102" s="193"/>
      <c r="B102" s="94" t="s">
        <v>139</v>
      </c>
      <c r="C102" s="159">
        <v>132.9</v>
      </c>
      <c r="D102" s="51">
        <v>129.4</v>
      </c>
      <c r="E102" s="51">
        <v>125.9</v>
      </c>
      <c r="F102" s="51">
        <v>122</v>
      </c>
      <c r="G102" s="119">
        <v>120.2</v>
      </c>
      <c r="H102" s="171">
        <v>138.6</v>
      </c>
      <c r="I102" s="51">
        <v>135.1</v>
      </c>
      <c r="J102" s="51">
        <v>133.69999999999999</v>
      </c>
      <c r="K102" s="51">
        <v>129.80000000000001</v>
      </c>
      <c r="L102" s="51">
        <v>124.5</v>
      </c>
    </row>
    <row r="103" spans="1:12" ht="15" customHeight="1" x14ac:dyDescent="0.2">
      <c r="A103" s="191" t="s">
        <v>70</v>
      </c>
      <c r="B103" s="94" t="s">
        <v>136</v>
      </c>
      <c r="C103" s="157">
        <v>17.100000000000001</v>
      </c>
      <c r="D103" s="49">
        <v>12.9</v>
      </c>
      <c r="E103" s="49">
        <v>13.4</v>
      </c>
      <c r="F103" s="49">
        <v>16.600000000000001</v>
      </c>
      <c r="G103" s="117">
        <v>14.2</v>
      </c>
      <c r="H103" s="169">
        <v>17.2</v>
      </c>
      <c r="I103" s="49">
        <v>13.1</v>
      </c>
      <c r="J103" s="49">
        <v>13.5</v>
      </c>
      <c r="K103" s="49">
        <v>16.8</v>
      </c>
      <c r="L103" s="49">
        <v>14.3</v>
      </c>
    </row>
    <row r="104" spans="1:12" ht="15" customHeight="1" x14ac:dyDescent="0.2">
      <c r="A104" s="192"/>
      <c r="B104" s="94" t="s">
        <v>137</v>
      </c>
      <c r="C104" s="158">
        <v>14</v>
      </c>
      <c r="D104" s="50">
        <v>12.4</v>
      </c>
      <c r="E104" s="50">
        <v>13.6</v>
      </c>
      <c r="F104" s="50">
        <v>14.3</v>
      </c>
      <c r="G104" s="118">
        <v>13.2</v>
      </c>
      <c r="H104" s="170">
        <v>17.399999999999999</v>
      </c>
      <c r="I104" s="50">
        <v>16</v>
      </c>
      <c r="J104" s="50">
        <v>17.899999999999999</v>
      </c>
      <c r="K104" s="50">
        <v>18.7</v>
      </c>
      <c r="L104" s="50">
        <v>17.100000000000001</v>
      </c>
    </row>
    <row r="105" spans="1:12" ht="15" customHeight="1" x14ac:dyDescent="0.2">
      <c r="A105" s="192"/>
      <c r="B105" s="94" t="s">
        <v>138</v>
      </c>
      <c r="C105" s="158">
        <v>49.1</v>
      </c>
      <c r="D105" s="50">
        <v>45.8</v>
      </c>
      <c r="E105" s="50">
        <v>49.8</v>
      </c>
      <c r="F105" s="50">
        <v>56</v>
      </c>
      <c r="G105" s="118">
        <v>52</v>
      </c>
      <c r="H105" s="170">
        <v>56.3</v>
      </c>
      <c r="I105" s="50">
        <v>52.8</v>
      </c>
      <c r="J105" s="50">
        <v>58.9</v>
      </c>
      <c r="K105" s="50">
        <v>65.900000000000006</v>
      </c>
      <c r="L105" s="50">
        <v>60.8</v>
      </c>
    </row>
    <row r="106" spans="1:12" ht="15" customHeight="1" x14ac:dyDescent="0.2">
      <c r="A106" s="193"/>
      <c r="B106" s="94" t="s">
        <v>139</v>
      </c>
      <c r="C106" s="159">
        <v>113.6</v>
      </c>
      <c r="D106" s="51">
        <v>116.1</v>
      </c>
      <c r="E106" s="51">
        <v>119.4</v>
      </c>
      <c r="F106" s="51">
        <v>133.80000000000001</v>
      </c>
      <c r="G106" s="119">
        <v>130</v>
      </c>
      <c r="H106" s="171">
        <v>115.8</v>
      </c>
      <c r="I106" s="51">
        <v>119.2</v>
      </c>
      <c r="J106" s="51">
        <v>121.8</v>
      </c>
      <c r="K106" s="51">
        <v>135</v>
      </c>
      <c r="L106" s="51">
        <v>131.69999999999999</v>
      </c>
    </row>
    <row r="107" spans="1:12" ht="15" customHeight="1" x14ac:dyDescent="0.2">
      <c r="A107" s="191" t="s">
        <v>71</v>
      </c>
      <c r="B107" s="94" t="s">
        <v>136</v>
      </c>
      <c r="C107" s="158">
        <v>33.299999999999997</v>
      </c>
      <c r="D107" s="50">
        <v>31.5</v>
      </c>
      <c r="E107" s="50">
        <v>31.5</v>
      </c>
      <c r="F107" s="50">
        <v>29.7</v>
      </c>
      <c r="G107" s="118">
        <v>32</v>
      </c>
      <c r="H107" s="170">
        <v>33.9</v>
      </c>
      <c r="I107" s="50">
        <v>32.1</v>
      </c>
      <c r="J107" s="50">
        <v>32</v>
      </c>
      <c r="K107" s="50">
        <v>30.4</v>
      </c>
      <c r="L107" s="50">
        <v>32.700000000000003</v>
      </c>
    </row>
    <row r="108" spans="1:12" ht="15" customHeight="1" x14ac:dyDescent="0.2">
      <c r="A108" s="192"/>
      <c r="B108" s="94" t="s">
        <v>137</v>
      </c>
      <c r="C108" s="158">
        <v>24.4</v>
      </c>
      <c r="D108" s="50">
        <v>23.8</v>
      </c>
      <c r="E108" s="50">
        <v>23.5</v>
      </c>
      <c r="F108" s="50">
        <v>23</v>
      </c>
      <c r="G108" s="118">
        <v>23.8</v>
      </c>
      <c r="H108" s="170">
        <v>34.9</v>
      </c>
      <c r="I108" s="50">
        <v>35.200000000000003</v>
      </c>
      <c r="J108" s="50">
        <v>34</v>
      </c>
      <c r="K108" s="50">
        <v>34</v>
      </c>
      <c r="L108" s="50">
        <v>35.200000000000003</v>
      </c>
    </row>
    <row r="109" spans="1:12" ht="15" customHeight="1" x14ac:dyDescent="0.2">
      <c r="A109" s="192"/>
      <c r="B109" s="94" t="s">
        <v>138</v>
      </c>
      <c r="C109" s="158">
        <v>65.8</v>
      </c>
      <c r="D109" s="50">
        <v>67.099999999999994</v>
      </c>
      <c r="E109" s="50">
        <v>68.7</v>
      </c>
      <c r="F109" s="50">
        <v>70.900000000000006</v>
      </c>
      <c r="G109" s="118">
        <v>71.599999999999994</v>
      </c>
      <c r="H109" s="170">
        <v>75.2</v>
      </c>
      <c r="I109" s="50">
        <v>77</v>
      </c>
      <c r="J109" s="50">
        <v>78.400000000000006</v>
      </c>
      <c r="K109" s="50">
        <v>80.7</v>
      </c>
      <c r="L109" s="50">
        <v>81.599999999999994</v>
      </c>
    </row>
    <row r="110" spans="1:12" ht="15" customHeight="1" x14ac:dyDescent="0.2">
      <c r="A110" s="193"/>
      <c r="B110" s="95" t="s">
        <v>139</v>
      </c>
      <c r="C110" s="159">
        <v>158.19999999999999</v>
      </c>
      <c r="D110" s="51">
        <v>161.19999999999999</v>
      </c>
      <c r="E110" s="51">
        <v>167.1</v>
      </c>
      <c r="F110" s="51">
        <v>171.3</v>
      </c>
      <c r="G110" s="119">
        <v>161.9</v>
      </c>
      <c r="H110" s="171">
        <v>160.9</v>
      </c>
      <c r="I110" s="51">
        <v>164</v>
      </c>
      <c r="J110" s="51">
        <v>170.3</v>
      </c>
      <c r="K110" s="51">
        <v>175.7</v>
      </c>
      <c r="L110" s="51">
        <v>165.9</v>
      </c>
    </row>
    <row r="111" spans="1:12" ht="15" customHeight="1" x14ac:dyDescent="0.2">
      <c r="A111" s="188" t="s">
        <v>72</v>
      </c>
      <c r="B111" s="52" t="s">
        <v>136</v>
      </c>
      <c r="C111" s="160">
        <v>54.5</v>
      </c>
      <c r="D111" s="161">
        <v>51.9</v>
      </c>
      <c r="E111" s="161">
        <v>51.3</v>
      </c>
      <c r="F111" s="160">
        <v>48.9</v>
      </c>
      <c r="G111" s="162">
        <v>48.7</v>
      </c>
      <c r="H111" s="172">
        <v>55.1</v>
      </c>
      <c r="I111" s="161">
        <v>52.4</v>
      </c>
      <c r="J111" s="161">
        <v>51.9</v>
      </c>
      <c r="K111" s="160">
        <v>49.5</v>
      </c>
      <c r="L111" s="160">
        <v>49.3</v>
      </c>
    </row>
    <row r="112" spans="1:12" ht="15" customHeight="1" x14ac:dyDescent="0.2">
      <c r="A112" s="189"/>
      <c r="B112" s="55" t="s">
        <v>137</v>
      </c>
      <c r="C112" s="163">
        <v>30.8</v>
      </c>
      <c r="D112" s="164">
        <v>30.1</v>
      </c>
      <c r="E112" s="164">
        <v>30.4</v>
      </c>
      <c r="F112" s="163">
        <v>29.8</v>
      </c>
      <c r="G112" s="165">
        <v>29.9</v>
      </c>
      <c r="H112" s="173">
        <v>46.9</v>
      </c>
      <c r="I112" s="164">
        <v>46.4</v>
      </c>
      <c r="J112" s="164">
        <v>46.8</v>
      </c>
      <c r="K112" s="163">
        <v>46.2</v>
      </c>
      <c r="L112" s="163">
        <v>46.4</v>
      </c>
    </row>
    <row r="113" spans="1:14" ht="15" customHeight="1" x14ac:dyDescent="0.2">
      <c r="A113" s="189"/>
      <c r="B113" s="55" t="s">
        <v>138</v>
      </c>
      <c r="C113" s="163">
        <v>84.3</v>
      </c>
      <c r="D113" s="164">
        <v>84.8</v>
      </c>
      <c r="E113" s="164">
        <v>86.1</v>
      </c>
      <c r="F113" s="163">
        <v>86.7</v>
      </c>
      <c r="G113" s="165">
        <v>88.6</v>
      </c>
      <c r="H113" s="173">
        <v>94.3</v>
      </c>
      <c r="I113" s="164">
        <v>95</v>
      </c>
      <c r="J113" s="164">
        <v>96.3</v>
      </c>
      <c r="K113" s="163">
        <v>96.7</v>
      </c>
      <c r="L113" s="163">
        <v>98.6</v>
      </c>
    </row>
    <row r="114" spans="1:14" s="24" customFormat="1" ht="15" customHeight="1" x14ac:dyDescent="0.2">
      <c r="A114" s="190"/>
      <c r="B114" s="58" t="s">
        <v>139</v>
      </c>
      <c r="C114" s="166">
        <v>198.9</v>
      </c>
      <c r="D114" s="167">
        <v>198.1</v>
      </c>
      <c r="E114" s="167">
        <v>200.3</v>
      </c>
      <c r="F114" s="166">
        <v>200.6</v>
      </c>
      <c r="G114" s="168">
        <v>200</v>
      </c>
      <c r="H114" s="174">
        <v>203.3</v>
      </c>
      <c r="I114" s="167">
        <v>202.4</v>
      </c>
      <c r="J114" s="167">
        <v>204.9</v>
      </c>
      <c r="K114" s="166">
        <v>205.4</v>
      </c>
      <c r="L114" s="166">
        <v>204.8</v>
      </c>
      <c r="M114" s="22"/>
      <c r="N114" s="22"/>
    </row>
  </sheetData>
  <mergeCells count="59">
    <mergeCell ref="N47:N50"/>
    <mergeCell ref="N51:N54"/>
    <mergeCell ref="N55:N58"/>
    <mergeCell ref="N75:N78"/>
    <mergeCell ref="N27:N30"/>
    <mergeCell ref="N31:N34"/>
    <mergeCell ref="N35:N38"/>
    <mergeCell ref="N39:N42"/>
    <mergeCell ref="N43:N46"/>
    <mergeCell ref="N59:N62"/>
    <mergeCell ref="N63:N66"/>
    <mergeCell ref="N67:N70"/>
    <mergeCell ref="N71:N74"/>
    <mergeCell ref="N7:N10"/>
    <mergeCell ref="N11:N14"/>
    <mergeCell ref="N15:N18"/>
    <mergeCell ref="N19:N22"/>
    <mergeCell ref="N23:N26"/>
    <mergeCell ref="P4:T4"/>
    <mergeCell ref="U4:Y4"/>
    <mergeCell ref="N5:N6"/>
    <mergeCell ref="O5:O6"/>
    <mergeCell ref="P5:T5"/>
    <mergeCell ref="U5:Y5"/>
    <mergeCell ref="H4:L4"/>
    <mergeCell ref="H5:L5"/>
    <mergeCell ref="A1:F1"/>
    <mergeCell ref="A2:F2"/>
    <mergeCell ref="A5:A6"/>
    <mergeCell ref="B5:B6"/>
    <mergeCell ref="C4:G4"/>
    <mergeCell ref="A31:A34"/>
    <mergeCell ref="C5:G5"/>
    <mergeCell ref="A7:A10"/>
    <mergeCell ref="A27:A30"/>
    <mergeCell ref="A23:A26"/>
    <mergeCell ref="A19:A22"/>
    <mergeCell ref="A15:A18"/>
    <mergeCell ref="A11:A14"/>
    <mergeCell ref="A39:A42"/>
    <mergeCell ref="A35:A38"/>
    <mergeCell ref="A47:A50"/>
    <mergeCell ref="A75:A78"/>
    <mergeCell ref="A71:A74"/>
    <mergeCell ref="A67:A70"/>
    <mergeCell ref="A63:A66"/>
    <mergeCell ref="A43:A46"/>
    <mergeCell ref="A111:A114"/>
    <mergeCell ref="A59:A62"/>
    <mergeCell ref="A55:A58"/>
    <mergeCell ref="A51:A54"/>
    <mergeCell ref="A91:A94"/>
    <mergeCell ref="A87:A90"/>
    <mergeCell ref="A83:A86"/>
    <mergeCell ref="A79:A82"/>
    <mergeCell ref="A107:A110"/>
    <mergeCell ref="A103:A106"/>
    <mergeCell ref="A99:A102"/>
    <mergeCell ref="A95:A98"/>
  </mergeCells>
  <phoneticPr fontId="3" type="noConversion"/>
  <pageMargins left="0.15748031496062992" right="0.15748031496062992" top="1.1811023622047245" bottom="0.47244094488188981" header="0.19685039370078741" footer="0.19685039370078741"/>
  <pageSetup paperSize="9" scale="71" fitToHeight="28" orientation="landscape" r:id="rId1"/>
  <headerFooter alignWithMargins="0">
    <oddHeader>&amp;L&amp;G</oddHeader>
    <oddFooter>&amp;CService de réponse aux demandes externes</oddFooter>
  </headerFooter>
  <rowBreaks count="2" manualBreakCount="2">
    <brk id="42" max="7" man="1"/>
    <brk id="78" max="7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Y114"/>
  <sheetViews>
    <sheetView zoomScaleNormal="100" workbookViewId="0">
      <pane ySplit="6" topLeftCell="A7" activePane="bottomLeft" state="frozenSplit"/>
      <selection activeCell="A3" sqref="A3"/>
      <selection pane="bottomLeft" activeCell="A3" sqref="A3"/>
    </sheetView>
  </sheetViews>
  <sheetFormatPr baseColWidth="10" defaultColWidth="9.140625" defaultRowHeight="11.25" x14ac:dyDescent="0.2"/>
  <cols>
    <col min="1" max="1" width="22.7109375" style="37" customWidth="1"/>
    <col min="2" max="2" width="18.7109375" style="38" customWidth="1"/>
    <col min="3" max="3" width="7.7109375" style="38" customWidth="1"/>
    <col min="4" max="12" width="7.7109375" style="22" customWidth="1"/>
    <col min="13" max="13" width="8.7109375" style="22" customWidth="1"/>
    <col min="14" max="14" width="22.7109375" style="22" customWidth="1"/>
    <col min="15" max="15" width="18.7109375" style="22" customWidth="1"/>
    <col min="16" max="25" width="7.7109375" style="22" customWidth="1"/>
    <col min="26" max="16384" width="9.140625" style="22"/>
  </cols>
  <sheetData>
    <row r="1" spans="1:25" ht="13.5" customHeight="1" x14ac:dyDescent="0.2">
      <c r="A1" s="184" t="s">
        <v>603</v>
      </c>
      <c r="B1" s="184"/>
      <c r="C1" s="184"/>
      <c r="D1" s="184"/>
      <c r="E1" s="184"/>
      <c r="F1" s="184"/>
    </row>
    <row r="2" spans="1:25" ht="13.5" customHeight="1" x14ac:dyDescent="0.2">
      <c r="A2" s="184" t="s">
        <v>4</v>
      </c>
      <c r="B2" s="184"/>
      <c r="C2" s="184"/>
      <c r="D2" s="184"/>
      <c r="E2" s="184"/>
      <c r="F2" s="184"/>
    </row>
    <row r="3" spans="1:25" ht="16.5" customHeight="1" x14ac:dyDescent="0.2">
      <c r="A3" s="22"/>
      <c r="B3" s="22"/>
      <c r="C3" s="22"/>
    </row>
    <row r="4" spans="1:25" ht="16.5" customHeight="1" x14ac:dyDescent="0.2">
      <c r="A4" s="22"/>
      <c r="B4" s="22"/>
      <c r="C4" s="198" t="s">
        <v>132</v>
      </c>
      <c r="D4" s="196"/>
      <c r="E4" s="196"/>
      <c r="F4" s="196"/>
      <c r="G4" s="199"/>
      <c r="H4" s="196" t="s">
        <v>133</v>
      </c>
      <c r="I4" s="196"/>
      <c r="J4" s="196"/>
      <c r="K4" s="196"/>
      <c r="L4" s="197"/>
      <c r="P4" s="198" t="s">
        <v>132</v>
      </c>
      <c r="Q4" s="196"/>
      <c r="R4" s="196"/>
      <c r="S4" s="196"/>
      <c r="T4" s="199"/>
      <c r="U4" s="196" t="s">
        <v>133</v>
      </c>
      <c r="V4" s="196"/>
      <c r="W4" s="196"/>
      <c r="X4" s="196"/>
      <c r="Y4" s="197"/>
    </row>
    <row r="5" spans="1:25" s="23" customFormat="1" ht="16.5" customHeight="1" x14ac:dyDescent="0.2">
      <c r="A5" s="186" t="s">
        <v>614</v>
      </c>
      <c r="B5" s="186" t="s">
        <v>5</v>
      </c>
      <c r="C5" s="182" t="s">
        <v>6</v>
      </c>
      <c r="D5" s="200"/>
      <c r="E5" s="200"/>
      <c r="F5" s="200"/>
      <c r="G5" s="201"/>
      <c r="H5" s="200" t="s">
        <v>6</v>
      </c>
      <c r="I5" s="200"/>
      <c r="J5" s="200"/>
      <c r="K5" s="200"/>
      <c r="L5" s="183"/>
      <c r="M5" s="24"/>
      <c r="N5" s="186" t="s">
        <v>615</v>
      </c>
      <c r="O5" s="186" t="s">
        <v>5</v>
      </c>
      <c r="P5" s="182" t="s">
        <v>6</v>
      </c>
      <c r="Q5" s="200"/>
      <c r="R5" s="200"/>
      <c r="S5" s="200"/>
      <c r="T5" s="201"/>
      <c r="U5" s="200" t="s">
        <v>6</v>
      </c>
      <c r="V5" s="200"/>
      <c r="W5" s="200"/>
      <c r="X5" s="200"/>
      <c r="Y5" s="183"/>
    </row>
    <row r="6" spans="1:25" s="24" customFormat="1" ht="16.5" customHeight="1" x14ac:dyDescent="0.2">
      <c r="A6" s="187"/>
      <c r="B6" s="187"/>
      <c r="C6" s="4">
        <v>2012</v>
      </c>
      <c r="D6" s="4">
        <v>2013</v>
      </c>
      <c r="E6" s="4">
        <v>2014</v>
      </c>
      <c r="F6" s="4">
        <v>2015</v>
      </c>
      <c r="G6" s="123">
        <v>2016</v>
      </c>
      <c r="H6" s="59">
        <v>2012</v>
      </c>
      <c r="I6" s="4">
        <v>2013</v>
      </c>
      <c r="J6" s="4">
        <v>2014</v>
      </c>
      <c r="K6" s="4">
        <v>2015</v>
      </c>
      <c r="L6" s="4">
        <v>2016</v>
      </c>
      <c r="N6" s="187"/>
      <c r="O6" s="187"/>
      <c r="P6" s="4">
        <v>2012</v>
      </c>
      <c r="Q6" s="4">
        <v>2013</v>
      </c>
      <c r="R6" s="4">
        <v>2014</v>
      </c>
      <c r="S6" s="4">
        <v>2015</v>
      </c>
      <c r="T6" s="123">
        <v>2016</v>
      </c>
      <c r="U6" s="59">
        <v>2012</v>
      </c>
      <c r="V6" s="4">
        <v>2013</v>
      </c>
      <c r="W6" s="4">
        <v>2014</v>
      </c>
      <c r="X6" s="4">
        <v>2015</v>
      </c>
      <c r="Y6" s="4">
        <v>2016</v>
      </c>
    </row>
    <row r="7" spans="1:25" ht="15" customHeight="1" x14ac:dyDescent="0.2">
      <c r="A7" s="202" t="s">
        <v>47</v>
      </c>
      <c r="B7" s="96" t="s">
        <v>136</v>
      </c>
      <c r="C7" s="158">
        <v>46.4</v>
      </c>
      <c r="D7" s="50">
        <v>45.3</v>
      </c>
      <c r="E7" s="50">
        <v>46.3</v>
      </c>
      <c r="F7" s="50">
        <v>45</v>
      </c>
      <c r="G7" s="118">
        <v>44.4</v>
      </c>
      <c r="H7" s="170">
        <v>46.6</v>
      </c>
      <c r="I7" s="50">
        <v>45.6</v>
      </c>
      <c r="J7" s="50">
        <v>46.5</v>
      </c>
      <c r="K7" s="50">
        <v>45.2</v>
      </c>
      <c r="L7" s="50">
        <v>44.6</v>
      </c>
      <c r="N7" s="202" t="s">
        <v>47</v>
      </c>
      <c r="O7" s="96" t="s">
        <v>136</v>
      </c>
      <c r="P7" s="158">
        <v>46.382509475799097</v>
      </c>
      <c r="Q7" s="50">
        <v>45.346493011963382</v>
      </c>
      <c r="R7" s="50">
        <v>46.291693948466374</v>
      </c>
      <c r="S7" s="50">
        <v>44.982187994458755</v>
      </c>
      <c r="T7" s="118">
        <v>44.399290156474208</v>
      </c>
      <c r="U7" s="170">
        <v>46.572275582932498</v>
      </c>
      <c r="V7" s="50">
        <v>45.550877055157294</v>
      </c>
      <c r="W7" s="50">
        <v>46.522116127983367</v>
      </c>
      <c r="X7" s="50">
        <v>45.242679097744301</v>
      </c>
      <c r="Y7" s="50">
        <v>44.624344409608952</v>
      </c>
    </row>
    <row r="8" spans="1:25" ht="15" customHeight="1" x14ac:dyDescent="0.2">
      <c r="A8" s="203"/>
      <c r="B8" s="96" t="s">
        <v>137</v>
      </c>
      <c r="C8" s="158">
        <v>13.8</v>
      </c>
      <c r="D8" s="50">
        <v>13.9</v>
      </c>
      <c r="E8" s="50">
        <v>14.7</v>
      </c>
      <c r="F8" s="50">
        <v>14.8</v>
      </c>
      <c r="G8" s="118">
        <v>15.2</v>
      </c>
      <c r="H8" s="170">
        <v>25.1</v>
      </c>
      <c r="I8" s="50">
        <v>25</v>
      </c>
      <c r="J8" s="50">
        <v>25.7</v>
      </c>
      <c r="K8" s="50">
        <v>25.7</v>
      </c>
      <c r="L8" s="50">
        <v>26</v>
      </c>
      <c r="N8" s="203"/>
      <c r="O8" s="96" t="s">
        <v>137</v>
      </c>
      <c r="P8" s="158">
        <v>13.781906812065946</v>
      </c>
      <c r="Q8" s="50">
        <v>13.873323258410814</v>
      </c>
      <c r="R8" s="50">
        <v>14.651090819333458</v>
      </c>
      <c r="S8" s="50">
        <v>14.837680726509509</v>
      </c>
      <c r="T8" s="118">
        <v>15.19643771603748</v>
      </c>
      <c r="U8" s="170">
        <v>25.126870603089063</v>
      </c>
      <c r="V8" s="50">
        <v>25.035581926566241</v>
      </c>
      <c r="W8" s="50">
        <v>25.73061354437317</v>
      </c>
      <c r="X8" s="50">
        <v>25.653069270512667</v>
      </c>
      <c r="Y8" s="50">
        <v>25.967657322152007</v>
      </c>
    </row>
    <row r="9" spans="1:25" ht="15" customHeight="1" x14ac:dyDescent="0.2">
      <c r="A9" s="203"/>
      <c r="B9" s="96" t="s">
        <v>138</v>
      </c>
      <c r="C9" s="158">
        <v>30.3</v>
      </c>
      <c r="D9" s="50">
        <v>32.6</v>
      </c>
      <c r="E9" s="50">
        <v>34.9</v>
      </c>
      <c r="F9" s="50">
        <v>36.9</v>
      </c>
      <c r="G9" s="118">
        <v>39.6</v>
      </c>
      <c r="H9" s="170">
        <v>39</v>
      </c>
      <c r="I9" s="50">
        <v>41.5</v>
      </c>
      <c r="J9" s="50">
        <v>43.6</v>
      </c>
      <c r="K9" s="50">
        <v>45.4</v>
      </c>
      <c r="L9" s="50">
        <v>48.1</v>
      </c>
      <c r="N9" s="203"/>
      <c r="O9" s="96" t="s">
        <v>138</v>
      </c>
      <c r="P9" s="158">
        <v>30.26566057507884</v>
      </c>
      <c r="Q9" s="50">
        <v>32.598610326633562</v>
      </c>
      <c r="R9" s="50">
        <v>34.933813929705011</v>
      </c>
      <c r="S9" s="50">
        <v>36.943070459053743</v>
      </c>
      <c r="T9" s="118">
        <v>39.613711088994478</v>
      </c>
      <c r="U9" s="170">
        <v>39.025694738672293</v>
      </c>
      <c r="V9" s="50">
        <v>41.546737456838784</v>
      </c>
      <c r="W9" s="50">
        <v>43.635327726263519</v>
      </c>
      <c r="X9" s="50">
        <v>45.441024893367334</v>
      </c>
      <c r="Y9" s="50">
        <v>48.128827427701452</v>
      </c>
    </row>
    <row r="10" spans="1:25" ht="15" customHeight="1" x14ac:dyDescent="0.2">
      <c r="A10" s="204"/>
      <c r="B10" s="96" t="s">
        <v>139</v>
      </c>
      <c r="C10" s="158">
        <v>80.599999999999994</v>
      </c>
      <c r="D10" s="50">
        <v>84.6</v>
      </c>
      <c r="E10" s="50">
        <v>88.8</v>
      </c>
      <c r="F10" s="50">
        <v>91.6</v>
      </c>
      <c r="G10" s="118">
        <v>94.6</v>
      </c>
      <c r="H10" s="170">
        <v>84.9</v>
      </c>
      <c r="I10" s="50">
        <v>89</v>
      </c>
      <c r="J10" s="50">
        <v>93.4</v>
      </c>
      <c r="K10" s="50">
        <v>96.6</v>
      </c>
      <c r="L10" s="50">
        <v>99.5</v>
      </c>
      <c r="N10" s="204"/>
      <c r="O10" s="96" t="s">
        <v>139</v>
      </c>
      <c r="P10" s="158">
        <v>80.632585205971395</v>
      </c>
      <c r="Q10" s="50">
        <v>84.639717755166274</v>
      </c>
      <c r="R10" s="50">
        <v>88.772381833567309</v>
      </c>
      <c r="S10" s="50">
        <v>91.618625000426036</v>
      </c>
      <c r="T10" s="118">
        <v>94.590395270395788</v>
      </c>
      <c r="U10" s="170">
        <v>84.939548755127788</v>
      </c>
      <c r="V10" s="50">
        <v>89.023791037178995</v>
      </c>
      <c r="W10" s="50">
        <v>93.441335106153758</v>
      </c>
      <c r="X10" s="50">
        <v>96.578119753556592</v>
      </c>
      <c r="Y10" s="50">
        <v>99.483747223877558</v>
      </c>
    </row>
    <row r="11" spans="1:25" ht="15" customHeight="1" x14ac:dyDescent="0.2">
      <c r="A11" s="202" t="s">
        <v>48</v>
      </c>
      <c r="B11" s="96" t="s">
        <v>136</v>
      </c>
      <c r="C11" s="157">
        <v>33.6</v>
      </c>
      <c r="D11" s="49">
        <v>32.4</v>
      </c>
      <c r="E11" s="49">
        <v>33.700000000000003</v>
      </c>
      <c r="F11" s="49">
        <v>31.3</v>
      </c>
      <c r="G11" s="117">
        <v>31.4</v>
      </c>
      <c r="H11" s="169">
        <v>33.799999999999997</v>
      </c>
      <c r="I11" s="49">
        <v>32.6</v>
      </c>
      <c r="J11" s="49">
        <v>33.9</v>
      </c>
      <c r="K11" s="49">
        <v>31.5</v>
      </c>
      <c r="L11" s="49">
        <v>31.6</v>
      </c>
      <c r="N11" s="202" t="s">
        <v>605</v>
      </c>
      <c r="O11" s="96" t="s">
        <v>136</v>
      </c>
      <c r="P11" s="157">
        <v>45.284098147756644</v>
      </c>
      <c r="Q11" s="49">
        <v>41.648828161626689</v>
      </c>
      <c r="R11" s="49">
        <v>39.756527843614471</v>
      </c>
      <c r="S11" s="49">
        <v>34.53422545272182</v>
      </c>
      <c r="T11" s="117">
        <v>35.502696068590659</v>
      </c>
      <c r="U11" s="169">
        <v>45.691826013739934</v>
      </c>
      <c r="V11" s="49">
        <v>42.082601659917259</v>
      </c>
      <c r="W11" s="49">
        <v>40.146038827137097</v>
      </c>
      <c r="X11" s="49">
        <v>35.117305237802313</v>
      </c>
      <c r="Y11" s="49">
        <v>36.11238569724545</v>
      </c>
    </row>
    <row r="12" spans="1:25" ht="15" customHeight="1" x14ac:dyDescent="0.2">
      <c r="A12" s="203"/>
      <c r="B12" s="96" t="s">
        <v>137</v>
      </c>
      <c r="C12" s="158">
        <v>14.6</v>
      </c>
      <c r="D12" s="50">
        <v>14.7</v>
      </c>
      <c r="E12" s="50">
        <v>15.5</v>
      </c>
      <c r="F12" s="50">
        <v>14.9</v>
      </c>
      <c r="G12" s="118">
        <v>15.7</v>
      </c>
      <c r="H12" s="170">
        <v>32.299999999999997</v>
      </c>
      <c r="I12" s="50">
        <v>31.9</v>
      </c>
      <c r="J12" s="50">
        <v>32.799999999999997</v>
      </c>
      <c r="K12" s="50">
        <v>31.1</v>
      </c>
      <c r="L12" s="50">
        <v>33.299999999999997</v>
      </c>
      <c r="N12" s="203"/>
      <c r="O12" s="96" t="s">
        <v>137</v>
      </c>
      <c r="P12" s="158">
        <v>15.244174059378885</v>
      </c>
      <c r="Q12" s="50">
        <v>14.952194049435169</v>
      </c>
      <c r="R12" s="50">
        <v>15.102948364028414</v>
      </c>
      <c r="S12" s="50">
        <v>15.095169052379559</v>
      </c>
      <c r="T12" s="118">
        <v>15.443257734899126</v>
      </c>
      <c r="U12" s="170">
        <v>29.008900700425574</v>
      </c>
      <c r="V12" s="50">
        <v>28.941688830026195</v>
      </c>
      <c r="W12" s="50">
        <v>28.998956322697016</v>
      </c>
      <c r="X12" s="50">
        <v>29.196161252518472</v>
      </c>
      <c r="Y12" s="50">
        <v>30.556030180704042</v>
      </c>
    </row>
    <row r="13" spans="1:25" ht="15" customHeight="1" x14ac:dyDescent="0.2">
      <c r="A13" s="203"/>
      <c r="B13" s="96" t="s">
        <v>138</v>
      </c>
      <c r="C13" s="158">
        <v>33.4</v>
      </c>
      <c r="D13" s="50">
        <v>34.6</v>
      </c>
      <c r="E13" s="50">
        <v>36.5</v>
      </c>
      <c r="F13" s="50">
        <v>38.6</v>
      </c>
      <c r="G13" s="118">
        <v>41.6</v>
      </c>
      <c r="H13" s="170">
        <v>41.2</v>
      </c>
      <c r="I13" s="50">
        <v>42.4</v>
      </c>
      <c r="J13" s="50">
        <v>44.3</v>
      </c>
      <c r="K13" s="50">
        <v>46.3</v>
      </c>
      <c r="L13" s="50">
        <v>49.6</v>
      </c>
      <c r="N13" s="203"/>
      <c r="O13" s="96" t="s">
        <v>138</v>
      </c>
      <c r="P13" s="158">
        <v>30.337677448217686</v>
      </c>
      <c r="Q13" s="50">
        <v>31.533006618559185</v>
      </c>
      <c r="R13" s="50">
        <v>33.954243728780291</v>
      </c>
      <c r="S13" s="50">
        <v>35.872302754134459</v>
      </c>
      <c r="T13" s="118">
        <v>38.858648570325073</v>
      </c>
      <c r="U13" s="170">
        <v>38.239281866526561</v>
      </c>
      <c r="V13" s="50">
        <v>39.846605419851926</v>
      </c>
      <c r="W13" s="50">
        <v>42.432099546649042</v>
      </c>
      <c r="X13" s="50">
        <v>44.461479138581396</v>
      </c>
      <c r="Y13" s="50">
        <v>47.465642685389064</v>
      </c>
    </row>
    <row r="14" spans="1:25" ht="15" customHeight="1" x14ac:dyDescent="0.2">
      <c r="A14" s="204"/>
      <c r="B14" s="96" t="s">
        <v>139</v>
      </c>
      <c r="C14" s="159">
        <v>67</v>
      </c>
      <c r="D14" s="51">
        <v>71.599999999999994</v>
      </c>
      <c r="E14" s="51">
        <v>74.400000000000006</v>
      </c>
      <c r="F14" s="51">
        <v>77.8</v>
      </c>
      <c r="G14" s="119">
        <v>80.099999999999994</v>
      </c>
      <c r="H14" s="171">
        <v>70.599999999999994</v>
      </c>
      <c r="I14" s="51">
        <v>74.900000000000006</v>
      </c>
      <c r="J14" s="51">
        <v>77.7</v>
      </c>
      <c r="K14" s="51">
        <v>81.8</v>
      </c>
      <c r="L14" s="51">
        <v>83.9</v>
      </c>
      <c r="N14" s="204"/>
      <c r="O14" s="96" t="s">
        <v>139</v>
      </c>
      <c r="P14" s="159">
        <v>69.995857842647979</v>
      </c>
      <c r="Q14" s="51">
        <v>72.930058722603945</v>
      </c>
      <c r="R14" s="51">
        <v>76.231380780722219</v>
      </c>
      <c r="S14" s="51">
        <v>77.954014063793863</v>
      </c>
      <c r="T14" s="119">
        <v>81.655661668349524</v>
      </c>
      <c r="U14" s="171">
        <v>73.589145615126526</v>
      </c>
      <c r="V14" s="51">
        <v>76.880010445092296</v>
      </c>
      <c r="W14" s="51">
        <v>80.611723974220183</v>
      </c>
      <c r="X14" s="51">
        <v>82.462472929199066</v>
      </c>
      <c r="Y14" s="51">
        <v>86.08726931397193</v>
      </c>
    </row>
    <row r="15" spans="1:25" ht="15" customHeight="1" x14ac:dyDescent="0.2">
      <c r="A15" s="202" t="s">
        <v>49</v>
      </c>
      <c r="B15" s="96" t="s">
        <v>136</v>
      </c>
      <c r="C15" s="158">
        <v>38.9</v>
      </c>
      <c r="D15" s="50">
        <v>36.9</v>
      </c>
      <c r="E15" s="50">
        <v>37.9</v>
      </c>
      <c r="F15" s="50">
        <v>34.799999999999997</v>
      </c>
      <c r="G15" s="118">
        <v>34.700000000000003</v>
      </c>
      <c r="H15" s="170">
        <v>39.1</v>
      </c>
      <c r="I15" s="50">
        <v>37.299999999999997</v>
      </c>
      <c r="J15" s="50">
        <v>38.5</v>
      </c>
      <c r="K15" s="50">
        <v>35.299999999999997</v>
      </c>
      <c r="L15" s="50">
        <v>35.5</v>
      </c>
      <c r="N15" s="202" t="s">
        <v>606</v>
      </c>
      <c r="O15" s="96" t="s">
        <v>136</v>
      </c>
      <c r="P15" s="158">
        <v>36.38709862560863</v>
      </c>
      <c r="Q15" s="50">
        <v>34.82643938367243</v>
      </c>
      <c r="R15" s="50">
        <v>33.518992681214527</v>
      </c>
      <c r="S15" s="50">
        <v>31.469549753210874</v>
      </c>
      <c r="T15" s="118">
        <v>31.878387900768693</v>
      </c>
      <c r="U15" s="170">
        <v>36.813872347377618</v>
      </c>
      <c r="V15" s="50">
        <v>35.187270659887687</v>
      </c>
      <c r="W15" s="50">
        <v>33.938136486672043</v>
      </c>
      <c r="X15" s="50">
        <v>31.942349479070412</v>
      </c>
      <c r="Y15" s="50">
        <v>32.237147893221071</v>
      </c>
    </row>
    <row r="16" spans="1:25" ht="15" customHeight="1" x14ac:dyDescent="0.2">
      <c r="A16" s="203"/>
      <c r="B16" s="96" t="s">
        <v>137</v>
      </c>
      <c r="C16" s="158">
        <v>13.9</v>
      </c>
      <c r="D16" s="50">
        <v>13.3</v>
      </c>
      <c r="E16" s="50">
        <v>14.6</v>
      </c>
      <c r="F16" s="50">
        <v>14.6</v>
      </c>
      <c r="G16" s="118">
        <v>14.9</v>
      </c>
      <c r="H16" s="170">
        <v>26.5</v>
      </c>
      <c r="I16" s="50">
        <v>26.3</v>
      </c>
      <c r="J16" s="50">
        <v>27.8</v>
      </c>
      <c r="K16" s="50">
        <v>28.2</v>
      </c>
      <c r="L16" s="50">
        <v>28.5</v>
      </c>
      <c r="N16" s="203"/>
      <c r="O16" s="96" t="s">
        <v>137</v>
      </c>
      <c r="P16" s="158">
        <v>12.913437736747083</v>
      </c>
      <c r="Q16" s="50">
        <v>13.434631053262112</v>
      </c>
      <c r="R16" s="50">
        <v>14.010668992104234</v>
      </c>
      <c r="S16" s="50">
        <v>14.109651900026583</v>
      </c>
      <c r="T16" s="118">
        <v>15.376399484387401</v>
      </c>
      <c r="U16" s="170">
        <v>24.88883889514625</v>
      </c>
      <c r="V16" s="50">
        <v>25.311739481443301</v>
      </c>
      <c r="W16" s="50">
        <v>26.419490159104917</v>
      </c>
      <c r="X16" s="50">
        <v>26.016665833759422</v>
      </c>
      <c r="Y16" s="50">
        <v>27.31921468785211</v>
      </c>
    </row>
    <row r="17" spans="1:25" ht="15" customHeight="1" x14ac:dyDescent="0.2">
      <c r="A17" s="203"/>
      <c r="B17" s="96" t="s">
        <v>138</v>
      </c>
      <c r="C17" s="158">
        <v>31.2</v>
      </c>
      <c r="D17" s="50">
        <v>32.9</v>
      </c>
      <c r="E17" s="50">
        <v>36</v>
      </c>
      <c r="F17" s="50">
        <v>37.9</v>
      </c>
      <c r="G17" s="118">
        <v>41.1</v>
      </c>
      <c r="H17" s="170">
        <v>40.299999999999997</v>
      </c>
      <c r="I17" s="50">
        <v>42.2</v>
      </c>
      <c r="J17" s="50">
        <v>45.2</v>
      </c>
      <c r="K17" s="50">
        <v>46.9</v>
      </c>
      <c r="L17" s="50">
        <v>50.4</v>
      </c>
      <c r="N17" s="203"/>
      <c r="O17" s="96" t="s">
        <v>138</v>
      </c>
      <c r="P17" s="158">
        <v>31.271931026472817</v>
      </c>
      <c r="Q17" s="50">
        <v>32.85770133698778</v>
      </c>
      <c r="R17" s="50">
        <v>35.532388418918892</v>
      </c>
      <c r="S17" s="50">
        <v>37.737306692140251</v>
      </c>
      <c r="T17" s="118">
        <v>41.244278227990094</v>
      </c>
      <c r="U17" s="170">
        <v>38.752802194849039</v>
      </c>
      <c r="V17" s="50">
        <v>40.670127025671121</v>
      </c>
      <c r="W17" s="50">
        <v>43.490479009530944</v>
      </c>
      <c r="X17" s="50">
        <v>45.671398522982045</v>
      </c>
      <c r="Y17" s="50">
        <v>49.234581396636159</v>
      </c>
    </row>
    <row r="18" spans="1:25" ht="15" customHeight="1" x14ac:dyDescent="0.2">
      <c r="A18" s="204"/>
      <c r="B18" s="96" t="s">
        <v>139</v>
      </c>
      <c r="C18" s="158">
        <v>72.5</v>
      </c>
      <c r="D18" s="50">
        <v>70.599999999999994</v>
      </c>
      <c r="E18" s="50">
        <v>79.8</v>
      </c>
      <c r="F18" s="50">
        <v>81.8</v>
      </c>
      <c r="G18" s="118">
        <v>83.7</v>
      </c>
      <c r="H18" s="170">
        <v>76.599999999999994</v>
      </c>
      <c r="I18" s="50">
        <v>74.7</v>
      </c>
      <c r="J18" s="50">
        <v>84.3</v>
      </c>
      <c r="K18" s="50">
        <v>86.5</v>
      </c>
      <c r="L18" s="50">
        <v>88.5</v>
      </c>
      <c r="N18" s="204"/>
      <c r="O18" s="96" t="s">
        <v>139</v>
      </c>
      <c r="P18" s="158">
        <v>68.83988806090936</v>
      </c>
      <c r="Q18" s="50">
        <v>73.00183515153951</v>
      </c>
      <c r="R18" s="50">
        <v>76.715166375140839</v>
      </c>
      <c r="S18" s="50">
        <v>81.646857085162409</v>
      </c>
      <c r="T18" s="118">
        <v>87.892596777309549</v>
      </c>
      <c r="U18" s="170">
        <v>72.500172317014545</v>
      </c>
      <c r="V18" s="50">
        <v>76.773757239324141</v>
      </c>
      <c r="W18" s="50">
        <v>80.79807494628966</v>
      </c>
      <c r="X18" s="50">
        <v>85.840332062519423</v>
      </c>
      <c r="Y18" s="50">
        <v>92.229030609984989</v>
      </c>
    </row>
    <row r="19" spans="1:25" ht="15" customHeight="1" x14ac:dyDescent="0.2">
      <c r="A19" s="202" t="s">
        <v>50</v>
      </c>
      <c r="B19" s="96" t="s">
        <v>136</v>
      </c>
      <c r="C19" s="157">
        <v>51.1</v>
      </c>
      <c r="D19" s="49">
        <v>46</v>
      </c>
      <c r="E19" s="49">
        <v>45</v>
      </c>
      <c r="F19" s="49">
        <v>45.2</v>
      </c>
      <c r="G19" s="117">
        <v>45.8</v>
      </c>
      <c r="H19" s="169">
        <v>51.6</v>
      </c>
      <c r="I19" s="49">
        <v>46.8</v>
      </c>
      <c r="J19" s="49">
        <v>45.8</v>
      </c>
      <c r="K19" s="49">
        <v>46.4</v>
      </c>
      <c r="L19" s="49">
        <v>46.7</v>
      </c>
      <c r="N19" s="202" t="s">
        <v>607</v>
      </c>
      <c r="O19" s="96" t="s">
        <v>136</v>
      </c>
      <c r="P19" s="157">
        <v>45.962350220564716</v>
      </c>
      <c r="Q19" s="49">
        <v>40.7599068820737</v>
      </c>
      <c r="R19" s="49">
        <v>39.586049393018165</v>
      </c>
      <c r="S19" s="49">
        <v>39.405951728073354</v>
      </c>
      <c r="T19" s="117">
        <v>39.51256434874486</v>
      </c>
      <c r="U19" s="169">
        <v>46.52862147584888</v>
      </c>
      <c r="V19" s="49">
        <v>41.418935263802481</v>
      </c>
      <c r="W19" s="49">
        <v>40.21686287771783</v>
      </c>
      <c r="X19" s="49">
        <v>40.174650991762668</v>
      </c>
      <c r="Y19" s="49">
        <v>40.221973602745834</v>
      </c>
    </row>
    <row r="20" spans="1:25" ht="15" customHeight="1" x14ac:dyDescent="0.2">
      <c r="A20" s="203"/>
      <c r="B20" s="96" t="s">
        <v>137</v>
      </c>
      <c r="C20" s="158">
        <v>14.1</v>
      </c>
      <c r="D20" s="50">
        <v>13.2</v>
      </c>
      <c r="E20" s="50">
        <v>14.3</v>
      </c>
      <c r="F20" s="50">
        <v>14.4</v>
      </c>
      <c r="G20" s="118">
        <v>15.5</v>
      </c>
      <c r="H20" s="170">
        <v>27.2</v>
      </c>
      <c r="I20" s="50">
        <v>27.2</v>
      </c>
      <c r="J20" s="50">
        <v>29.4</v>
      </c>
      <c r="K20" s="50">
        <v>29.1</v>
      </c>
      <c r="L20" s="50">
        <v>30.7</v>
      </c>
      <c r="N20" s="203"/>
      <c r="O20" s="96" t="s">
        <v>137</v>
      </c>
      <c r="P20" s="158">
        <v>14.041136965092166</v>
      </c>
      <c r="Q20" s="50">
        <v>13.402415137130273</v>
      </c>
      <c r="R20" s="50">
        <v>14.018828501310098</v>
      </c>
      <c r="S20" s="50">
        <v>14.569974069767856</v>
      </c>
      <c r="T20" s="118">
        <v>15.395434115063397</v>
      </c>
      <c r="U20" s="170">
        <v>25.871222211025433</v>
      </c>
      <c r="V20" s="50">
        <v>25.822050731494702</v>
      </c>
      <c r="W20" s="50">
        <v>27.346892730976815</v>
      </c>
      <c r="X20" s="50">
        <v>27.759567458647616</v>
      </c>
      <c r="Y20" s="50">
        <v>29.39983947162143</v>
      </c>
    </row>
    <row r="21" spans="1:25" ht="15" customHeight="1" x14ac:dyDescent="0.2">
      <c r="A21" s="203"/>
      <c r="B21" s="96" t="s">
        <v>138</v>
      </c>
      <c r="C21" s="158">
        <v>30.5</v>
      </c>
      <c r="D21" s="50">
        <v>32.200000000000003</v>
      </c>
      <c r="E21" s="50">
        <v>35.5</v>
      </c>
      <c r="F21" s="50">
        <v>37.9</v>
      </c>
      <c r="G21" s="118">
        <v>42.3</v>
      </c>
      <c r="H21" s="170">
        <v>38.299999999999997</v>
      </c>
      <c r="I21" s="50">
        <v>40.1</v>
      </c>
      <c r="J21" s="50">
        <v>43.6</v>
      </c>
      <c r="K21" s="50">
        <v>46.2</v>
      </c>
      <c r="L21" s="50">
        <v>50.5</v>
      </c>
      <c r="N21" s="203"/>
      <c r="O21" s="96" t="s">
        <v>138</v>
      </c>
      <c r="P21" s="158">
        <v>30.532372200273887</v>
      </c>
      <c r="Q21" s="50">
        <v>32.516821492614071</v>
      </c>
      <c r="R21" s="50">
        <v>35.532210193110487</v>
      </c>
      <c r="S21" s="50">
        <v>37.652180661714404</v>
      </c>
      <c r="T21" s="118">
        <v>41.153922210586757</v>
      </c>
      <c r="U21" s="170">
        <v>37.802903379296453</v>
      </c>
      <c r="V21" s="50">
        <v>39.711125236186291</v>
      </c>
      <c r="W21" s="50">
        <v>43.045273899139367</v>
      </c>
      <c r="X21" s="50">
        <v>45.203674548591493</v>
      </c>
      <c r="Y21" s="50">
        <v>48.877478484954729</v>
      </c>
    </row>
    <row r="22" spans="1:25" ht="15" customHeight="1" x14ac:dyDescent="0.2">
      <c r="A22" s="204"/>
      <c r="B22" s="96" t="s">
        <v>139</v>
      </c>
      <c r="C22" s="159">
        <v>73.5</v>
      </c>
      <c r="D22" s="51">
        <v>78.400000000000006</v>
      </c>
      <c r="E22" s="51">
        <v>84.7</v>
      </c>
      <c r="F22" s="51">
        <v>87.6</v>
      </c>
      <c r="G22" s="119">
        <v>91.1</v>
      </c>
      <c r="H22" s="171">
        <v>76.7</v>
      </c>
      <c r="I22" s="51">
        <v>81.3</v>
      </c>
      <c r="J22" s="51">
        <v>87.8</v>
      </c>
      <c r="K22" s="51">
        <v>90.9</v>
      </c>
      <c r="L22" s="51">
        <v>94.8</v>
      </c>
      <c r="N22" s="204"/>
      <c r="O22" s="96" t="s">
        <v>139</v>
      </c>
      <c r="P22" s="159">
        <v>76.097512974577455</v>
      </c>
      <c r="Q22" s="51">
        <v>80.157251843549929</v>
      </c>
      <c r="R22" s="51">
        <v>86.431264852429237</v>
      </c>
      <c r="S22" s="51">
        <v>87.784155239370065</v>
      </c>
      <c r="T22" s="119">
        <v>89.528773992221744</v>
      </c>
      <c r="U22" s="171">
        <v>78.824835312172709</v>
      </c>
      <c r="V22" s="51">
        <v>82.904860755505609</v>
      </c>
      <c r="W22" s="51">
        <v>89.329267334043834</v>
      </c>
      <c r="X22" s="51">
        <v>90.874795571477364</v>
      </c>
      <c r="Y22" s="51">
        <v>92.994025704955774</v>
      </c>
    </row>
    <row r="23" spans="1:25" ht="15" customHeight="1" x14ac:dyDescent="0.2">
      <c r="A23" s="202" t="s">
        <v>51</v>
      </c>
      <c r="B23" s="96" t="s">
        <v>136</v>
      </c>
      <c r="C23" s="158">
        <v>45.3</v>
      </c>
      <c r="D23" s="50">
        <v>41.6</v>
      </c>
      <c r="E23" s="50">
        <v>39.799999999999997</v>
      </c>
      <c r="F23" s="50">
        <v>34.5</v>
      </c>
      <c r="G23" s="118">
        <v>35.5</v>
      </c>
      <c r="H23" s="170">
        <v>45.7</v>
      </c>
      <c r="I23" s="50">
        <v>42.1</v>
      </c>
      <c r="J23" s="50">
        <v>40.1</v>
      </c>
      <c r="K23" s="50">
        <v>35.1</v>
      </c>
      <c r="L23" s="50">
        <v>36.1</v>
      </c>
      <c r="N23" s="202" t="s">
        <v>608</v>
      </c>
      <c r="O23" s="96" t="s">
        <v>136</v>
      </c>
      <c r="P23" s="158">
        <v>53.382037930878312</v>
      </c>
      <c r="Q23" s="50">
        <v>50.06398312320222</v>
      </c>
      <c r="R23" s="50">
        <v>50.087164433005562</v>
      </c>
      <c r="S23" s="50">
        <v>47.602206094033747</v>
      </c>
      <c r="T23" s="118">
        <v>47.812649077795854</v>
      </c>
      <c r="U23" s="170">
        <v>54.058334903813709</v>
      </c>
      <c r="V23" s="50">
        <v>50.817814004446937</v>
      </c>
      <c r="W23" s="50">
        <v>50.984702079641039</v>
      </c>
      <c r="X23" s="50">
        <v>48.418854491029357</v>
      </c>
      <c r="Y23" s="50">
        <v>48.720484186867921</v>
      </c>
    </row>
    <row r="24" spans="1:25" ht="15" customHeight="1" x14ac:dyDescent="0.2">
      <c r="A24" s="203"/>
      <c r="B24" s="96" t="s">
        <v>137</v>
      </c>
      <c r="C24" s="158">
        <v>15.2</v>
      </c>
      <c r="D24" s="50">
        <v>15</v>
      </c>
      <c r="E24" s="50">
        <v>15.1</v>
      </c>
      <c r="F24" s="50">
        <v>15.1</v>
      </c>
      <c r="G24" s="118">
        <v>15.4</v>
      </c>
      <c r="H24" s="170">
        <v>29</v>
      </c>
      <c r="I24" s="50">
        <v>28.9</v>
      </c>
      <c r="J24" s="50">
        <v>29</v>
      </c>
      <c r="K24" s="50">
        <v>29.2</v>
      </c>
      <c r="L24" s="50">
        <v>30.6</v>
      </c>
      <c r="N24" s="203"/>
      <c r="O24" s="96" t="s">
        <v>137</v>
      </c>
      <c r="P24" s="158">
        <v>16.528425131511732</v>
      </c>
      <c r="Q24" s="50">
        <v>15.957065121065254</v>
      </c>
      <c r="R24" s="50">
        <v>17.366508874337718</v>
      </c>
      <c r="S24" s="50">
        <v>17.412129658002119</v>
      </c>
      <c r="T24" s="118">
        <v>18.261186576387583</v>
      </c>
      <c r="U24" s="170">
        <v>32.63837714583746</v>
      </c>
      <c r="V24" s="50">
        <v>32.733284893600469</v>
      </c>
      <c r="W24" s="50">
        <v>34.456408468299443</v>
      </c>
      <c r="X24" s="50">
        <v>34.925991217917243</v>
      </c>
      <c r="Y24" s="50">
        <v>35.699081831933825</v>
      </c>
    </row>
    <row r="25" spans="1:25" ht="15" customHeight="1" x14ac:dyDescent="0.2">
      <c r="A25" s="203"/>
      <c r="B25" s="96" t="s">
        <v>138</v>
      </c>
      <c r="C25" s="158">
        <v>30.3</v>
      </c>
      <c r="D25" s="50">
        <v>31.5</v>
      </c>
      <c r="E25" s="50">
        <v>34</v>
      </c>
      <c r="F25" s="50">
        <v>35.9</v>
      </c>
      <c r="G25" s="118">
        <v>38.9</v>
      </c>
      <c r="H25" s="170">
        <v>38.200000000000003</v>
      </c>
      <c r="I25" s="50">
        <v>39.799999999999997</v>
      </c>
      <c r="J25" s="50">
        <v>42.4</v>
      </c>
      <c r="K25" s="50">
        <v>44.5</v>
      </c>
      <c r="L25" s="50">
        <v>47.5</v>
      </c>
      <c r="N25" s="203"/>
      <c r="O25" s="96" t="s">
        <v>138</v>
      </c>
      <c r="P25" s="158">
        <v>33.088293507792415</v>
      </c>
      <c r="Q25" s="50">
        <v>35.177233287392148</v>
      </c>
      <c r="R25" s="50">
        <v>38.220630985592926</v>
      </c>
      <c r="S25" s="50">
        <v>40.910013019150263</v>
      </c>
      <c r="T25" s="118">
        <v>44.005938354708725</v>
      </c>
      <c r="U25" s="170">
        <v>42.039393342677087</v>
      </c>
      <c r="V25" s="50">
        <v>44.508591778171926</v>
      </c>
      <c r="W25" s="50">
        <v>47.723649988501371</v>
      </c>
      <c r="X25" s="50">
        <v>50.344776798069049</v>
      </c>
      <c r="Y25" s="50">
        <v>53.775196279246373</v>
      </c>
    </row>
    <row r="26" spans="1:25" ht="15" customHeight="1" x14ac:dyDescent="0.2">
      <c r="A26" s="204"/>
      <c r="B26" s="96" t="s">
        <v>139</v>
      </c>
      <c r="C26" s="158">
        <v>70</v>
      </c>
      <c r="D26" s="50">
        <v>72.900000000000006</v>
      </c>
      <c r="E26" s="50">
        <v>76.2</v>
      </c>
      <c r="F26" s="50">
        <v>78</v>
      </c>
      <c r="G26" s="118">
        <v>81.7</v>
      </c>
      <c r="H26" s="170">
        <v>73.599999999999994</v>
      </c>
      <c r="I26" s="50">
        <v>76.900000000000006</v>
      </c>
      <c r="J26" s="50">
        <v>80.599999999999994</v>
      </c>
      <c r="K26" s="50">
        <v>82.5</v>
      </c>
      <c r="L26" s="50">
        <v>86.1</v>
      </c>
      <c r="N26" s="204"/>
      <c r="O26" s="96" t="s">
        <v>139</v>
      </c>
      <c r="P26" s="158">
        <v>74.707287167224592</v>
      </c>
      <c r="Q26" s="50">
        <v>75.663753918061545</v>
      </c>
      <c r="R26" s="50">
        <v>81.175734665163958</v>
      </c>
      <c r="S26" s="50">
        <v>84.301966421237054</v>
      </c>
      <c r="T26" s="118">
        <v>87.205853767468113</v>
      </c>
      <c r="U26" s="170">
        <v>78.319001381894651</v>
      </c>
      <c r="V26" s="50">
        <v>79.269750407172126</v>
      </c>
      <c r="W26" s="50">
        <v>85.025564047561872</v>
      </c>
      <c r="X26" s="50">
        <v>88.360451021220697</v>
      </c>
      <c r="Y26" s="50">
        <v>91.180674483606467</v>
      </c>
    </row>
    <row r="27" spans="1:25" ht="15" customHeight="1" x14ac:dyDescent="0.2">
      <c r="A27" s="202" t="s">
        <v>52</v>
      </c>
      <c r="B27" s="96" t="s">
        <v>136</v>
      </c>
      <c r="C27" s="157">
        <v>38.9</v>
      </c>
      <c r="D27" s="49">
        <v>33.5</v>
      </c>
      <c r="E27" s="49">
        <v>32</v>
      </c>
      <c r="F27" s="49">
        <v>31.2</v>
      </c>
      <c r="G27" s="117">
        <v>30.5</v>
      </c>
      <c r="H27" s="169">
        <v>39.5</v>
      </c>
      <c r="I27" s="49">
        <v>34</v>
      </c>
      <c r="J27" s="49">
        <v>32.4</v>
      </c>
      <c r="K27" s="49">
        <v>31.4</v>
      </c>
      <c r="L27" s="49">
        <v>30.9</v>
      </c>
      <c r="N27" s="202" t="s">
        <v>609</v>
      </c>
      <c r="O27" s="96" t="s">
        <v>136</v>
      </c>
      <c r="P27" s="157">
        <v>32.400794580537799</v>
      </c>
      <c r="Q27" s="49">
        <v>30.978494475655854</v>
      </c>
      <c r="R27" s="49">
        <v>30.586435468608258</v>
      </c>
      <c r="S27" s="49">
        <v>30.025460336702842</v>
      </c>
      <c r="T27" s="117">
        <v>30.496128733689254</v>
      </c>
      <c r="U27" s="169">
        <v>32.774175165703994</v>
      </c>
      <c r="V27" s="49">
        <v>31.333327828713667</v>
      </c>
      <c r="W27" s="49">
        <v>31.010644990697681</v>
      </c>
      <c r="X27" s="49">
        <v>30.599513194345541</v>
      </c>
      <c r="Y27" s="49">
        <v>30.994978339230503</v>
      </c>
    </row>
    <row r="28" spans="1:25" ht="15" customHeight="1" x14ac:dyDescent="0.2">
      <c r="A28" s="203"/>
      <c r="B28" s="96" t="s">
        <v>137</v>
      </c>
      <c r="C28" s="158">
        <v>13.9</v>
      </c>
      <c r="D28" s="50">
        <v>13.7</v>
      </c>
      <c r="E28" s="50">
        <v>13.7</v>
      </c>
      <c r="F28" s="50">
        <v>14.8</v>
      </c>
      <c r="G28" s="118">
        <v>15.3</v>
      </c>
      <c r="H28" s="170">
        <v>24.1</v>
      </c>
      <c r="I28" s="50">
        <v>24.1</v>
      </c>
      <c r="J28" s="50">
        <v>24.6</v>
      </c>
      <c r="K28" s="50">
        <v>26</v>
      </c>
      <c r="L28" s="50">
        <v>27.7</v>
      </c>
      <c r="N28" s="203"/>
      <c r="O28" s="96" t="s">
        <v>137</v>
      </c>
      <c r="P28" s="158">
        <v>14.196129855343937</v>
      </c>
      <c r="Q28" s="50">
        <v>14.08619502178307</v>
      </c>
      <c r="R28" s="50">
        <v>14.776028522820278</v>
      </c>
      <c r="S28" s="50">
        <v>15.157222242371237</v>
      </c>
      <c r="T28" s="118">
        <v>15.911355833969429</v>
      </c>
      <c r="U28" s="170">
        <v>25.894893639530764</v>
      </c>
      <c r="V28" s="50">
        <v>25.818529807285486</v>
      </c>
      <c r="W28" s="50">
        <v>26.393982301442897</v>
      </c>
      <c r="X28" s="50">
        <v>26.414410836236005</v>
      </c>
      <c r="Y28" s="50">
        <v>27.997933960384142</v>
      </c>
    </row>
    <row r="29" spans="1:25" ht="15" customHeight="1" x14ac:dyDescent="0.2">
      <c r="A29" s="203"/>
      <c r="B29" s="96" t="s">
        <v>138</v>
      </c>
      <c r="C29" s="158">
        <v>30.6</v>
      </c>
      <c r="D29" s="50">
        <v>32.9</v>
      </c>
      <c r="E29" s="50">
        <v>35.6</v>
      </c>
      <c r="F29" s="50">
        <v>37.299999999999997</v>
      </c>
      <c r="G29" s="118">
        <v>39.700000000000003</v>
      </c>
      <c r="H29" s="170">
        <v>37.1</v>
      </c>
      <c r="I29" s="50">
        <v>39.200000000000003</v>
      </c>
      <c r="J29" s="50">
        <v>42.3</v>
      </c>
      <c r="K29" s="50">
        <v>43.9</v>
      </c>
      <c r="L29" s="50">
        <v>46.8</v>
      </c>
      <c r="N29" s="203"/>
      <c r="O29" s="96" t="s">
        <v>138</v>
      </c>
      <c r="P29" s="158">
        <v>33.845454259250602</v>
      </c>
      <c r="Q29" s="50">
        <v>34.90593948566417</v>
      </c>
      <c r="R29" s="50">
        <v>37.257003881115239</v>
      </c>
      <c r="S29" s="50">
        <v>39.480739286200283</v>
      </c>
      <c r="T29" s="118">
        <v>42.755633254152379</v>
      </c>
      <c r="U29" s="170">
        <v>40.970079123642527</v>
      </c>
      <c r="V29" s="50">
        <v>42.197361902967174</v>
      </c>
      <c r="W29" s="50">
        <v>44.588168103657395</v>
      </c>
      <c r="X29" s="50">
        <v>46.722266178061531</v>
      </c>
      <c r="Y29" s="50">
        <v>50.22804787214843</v>
      </c>
    </row>
    <row r="30" spans="1:25" ht="15" customHeight="1" x14ac:dyDescent="0.2">
      <c r="A30" s="204"/>
      <c r="B30" s="96" t="s">
        <v>139</v>
      </c>
      <c r="C30" s="159">
        <v>78.7</v>
      </c>
      <c r="D30" s="51">
        <v>81.900000000000006</v>
      </c>
      <c r="E30" s="51">
        <v>88.2</v>
      </c>
      <c r="F30" s="51">
        <v>87.9</v>
      </c>
      <c r="G30" s="119">
        <v>88</v>
      </c>
      <c r="H30" s="171">
        <v>81</v>
      </c>
      <c r="I30" s="51">
        <v>84.5</v>
      </c>
      <c r="J30" s="51">
        <v>90.9</v>
      </c>
      <c r="K30" s="51">
        <v>90.8</v>
      </c>
      <c r="L30" s="51">
        <v>91.2</v>
      </c>
      <c r="N30" s="204"/>
      <c r="O30" s="96" t="s">
        <v>139</v>
      </c>
      <c r="P30" s="159">
        <v>74.614523680231159</v>
      </c>
      <c r="Q30" s="51">
        <v>77.590938634619263</v>
      </c>
      <c r="R30" s="51">
        <v>81.217765610199365</v>
      </c>
      <c r="S30" s="51">
        <v>85.744785160929482</v>
      </c>
      <c r="T30" s="119">
        <v>87.288124442172389</v>
      </c>
      <c r="U30" s="171">
        <v>77.913582495267008</v>
      </c>
      <c r="V30" s="51">
        <v>80.665570221635946</v>
      </c>
      <c r="W30" s="51">
        <v>84.576433347161696</v>
      </c>
      <c r="X30" s="51">
        <v>89.506804789901793</v>
      </c>
      <c r="Y30" s="51">
        <v>91.098822579917439</v>
      </c>
    </row>
    <row r="31" spans="1:25" ht="15" customHeight="1" x14ac:dyDescent="0.2">
      <c r="A31" s="202" t="s">
        <v>53</v>
      </c>
      <c r="B31" s="96" t="s">
        <v>136</v>
      </c>
      <c r="C31" s="158">
        <v>36.700000000000003</v>
      </c>
      <c r="D31" s="50">
        <v>35.799999999999997</v>
      </c>
      <c r="E31" s="50">
        <v>34.9</v>
      </c>
      <c r="F31" s="50">
        <v>32.799999999999997</v>
      </c>
      <c r="G31" s="118">
        <v>33.1</v>
      </c>
      <c r="H31" s="170">
        <v>37.200000000000003</v>
      </c>
      <c r="I31" s="50">
        <v>36.299999999999997</v>
      </c>
      <c r="J31" s="50">
        <v>35.299999999999997</v>
      </c>
      <c r="K31" s="50">
        <v>33.200000000000003</v>
      </c>
      <c r="L31" s="50">
        <v>33.4</v>
      </c>
      <c r="N31" s="202" t="s">
        <v>86</v>
      </c>
      <c r="O31" s="96" t="s">
        <v>136</v>
      </c>
      <c r="P31" s="158">
        <v>49.6729072375337</v>
      </c>
      <c r="Q31" s="50">
        <v>45.532119000498518</v>
      </c>
      <c r="R31" s="50">
        <v>44.588406691321019</v>
      </c>
      <c r="S31" s="50">
        <v>44.510522530037974</v>
      </c>
      <c r="T31" s="118">
        <v>42.48708865096755</v>
      </c>
      <c r="U31" s="170">
        <v>50.190832056710647</v>
      </c>
      <c r="V31" s="50">
        <v>45.927106877433253</v>
      </c>
      <c r="W31" s="50">
        <v>45.051966690929582</v>
      </c>
      <c r="X31" s="50">
        <v>44.932567562825234</v>
      </c>
      <c r="Y31" s="50">
        <v>42.935292502699753</v>
      </c>
    </row>
    <row r="32" spans="1:25" ht="15" customHeight="1" x14ac:dyDescent="0.2">
      <c r="A32" s="203"/>
      <c r="B32" s="96" t="s">
        <v>137</v>
      </c>
      <c r="C32" s="158">
        <v>13.2</v>
      </c>
      <c r="D32" s="50">
        <v>13.6</v>
      </c>
      <c r="E32" s="50">
        <v>14.3</v>
      </c>
      <c r="F32" s="50">
        <v>14.6</v>
      </c>
      <c r="G32" s="118">
        <v>15.9</v>
      </c>
      <c r="H32" s="170">
        <v>27.1</v>
      </c>
      <c r="I32" s="50">
        <v>26.9</v>
      </c>
      <c r="J32" s="50">
        <v>28.7</v>
      </c>
      <c r="K32" s="50">
        <v>28.4</v>
      </c>
      <c r="L32" s="50">
        <v>29.6</v>
      </c>
      <c r="N32" s="203"/>
      <c r="O32" s="96" t="s">
        <v>137</v>
      </c>
      <c r="P32" s="158">
        <v>17.294215160368008</v>
      </c>
      <c r="Q32" s="50">
        <v>17.342893531210645</v>
      </c>
      <c r="R32" s="50">
        <v>18.731170192375842</v>
      </c>
      <c r="S32" s="50">
        <v>19.144988556676957</v>
      </c>
      <c r="T32" s="118">
        <v>20.336701136545468</v>
      </c>
      <c r="U32" s="170">
        <v>36.112143245230634</v>
      </c>
      <c r="V32" s="50">
        <v>37.707632841211812</v>
      </c>
      <c r="W32" s="50">
        <v>38.949055196799925</v>
      </c>
      <c r="X32" s="50">
        <v>39.182225930689214</v>
      </c>
      <c r="Y32" s="50">
        <v>41.256051561851471</v>
      </c>
    </row>
    <row r="33" spans="1:25" ht="15" customHeight="1" x14ac:dyDescent="0.2">
      <c r="A33" s="203"/>
      <c r="B33" s="96" t="s">
        <v>138</v>
      </c>
      <c r="C33" s="158">
        <v>33.4</v>
      </c>
      <c r="D33" s="50">
        <v>35</v>
      </c>
      <c r="E33" s="50">
        <v>37.5</v>
      </c>
      <c r="F33" s="50">
        <v>40.200000000000003</v>
      </c>
      <c r="G33" s="118">
        <v>43.8</v>
      </c>
      <c r="H33" s="170">
        <v>41.2</v>
      </c>
      <c r="I33" s="50">
        <v>43.2</v>
      </c>
      <c r="J33" s="50">
        <v>46</v>
      </c>
      <c r="K33" s="50">
        <v>48.7</v>
      </c>
      <c r="L33" s="50">
        <v>52.2</v>
      </c>
      <c r="N33" s="203"/>
      <c r="O33" s="96" t="s">
        <v>138</v>
      </c>
      <c r="P33" s="158">
        <v>33.370454931606872</v>
      </c>
      <c r="Q33" s="50">
        <v>36.386278597995876</v>
      </c>
      <c r="R33" s="50">
        <v>40.380875230355798</v>
      </c>
      <c r="S33" s="50">
        <v>44.321627783624066</v>
      </c>
      <c r="T33" s="118">
        <v>48.067729630171002</v>
      </c>
      <c r="U33" s="170">
        <v>41.693977033482689</v>
      </c>
      <c r="V33" s="50">
        <v>45.778473168540479</v>
      </c>
      <c r="W33" s="50">
        <v>49.917630620084836</v>
      </c>
      <c r="X33" s="50">
        <v>53.871229167945245</v>
      </c>
      <c r="Y33" s="50">
        <v>57.658374021817551</v>
      </c>
    </row>
    <row r="34" spans="1:25" ht="15" customHeight="1" x14ac:dyDescent="0.2">
      <c r="A34" s="204"/>
      <c r="B34" s="96" t="s">
        <v>139</v>
      </c>
      <c r="C34" s="158">
        <v>71.2</v>
      </c>
      <c r="D34" s="50">
        <v>75.2</v>
      </c>
      <c r="E34" s="50">
        <v>76.900000000000006</v>
      </c>
      <c r="F34" s="50">
        <v>81.8</v>
      </c>
      <c r="G34" s="118">
        <v>85.4</v>
      </c>
      <c r="H34" s="170">
        <v>74.599999999999994</v>
      </c>
      <c r="I34" s="50">
        <v>78.8</v>
      </c>
      <c r="J34" s="50">
        <v>80.8</v>
      </c>
      <c r="K34" s="50">
        <v>85.8</v>
      </c>
      <c r="L34" s="50">
        <v>89.7</v>
      </c>
      <c r="N34" s="204"/>
      <c r="O34" s="96" t="s">
        <v>139</v>
      </c>
      <c r="P34" s="158">
        <v>77.859843992908068</v>
      </c>
      <c r="Q34" s="50">
        <v>81.265974195164816</v>
      </c>
      <c r="R34" s="50">
        <v>85.859940727831358</v>
      </c>
      <c r="S34" s="50">
        <v>92.468151146856101</v>
      </c>
      <c r="T34" s="118">
        <v>99.790950008922124</v>
      </c>
      <c r="U34" s="170">
        <v>81.422613507914292</v>
      </c>
      <c r="V34" s="50">
        <v>85.069812640536426</v>
      </c>
      <c r="W34" s="50">
        <v>90.228952168191952</v>
      </c>
      <c r="X34" s="50">
        <v>97.206594404983562</v>
      </c>
      <c r="Y34" s="50">
        <v>104.13688403849422</v>
      </c>
    </row>
    <row r="35" spans="1:25" ht="15" customHeight="1" x14ac:dyDescent="0.2">
      <c r="A35" s="202" t="s">
        <v>54</v>
      </c>
      <c r="B35" s="96" t="s">
        <v>136</v>
      </c>
      <c r="C35" s="157">
        <v>60</v>
      </c>
      <c r="D35" s="49">
        <v>56.1</v>
      </c>
      <c r="E35" s="49">
        <v>55.6</v>
      </c>
      <c r="F35" s="49">
        <v>53.4</v>
      </c>
      <c r="G35" s="117">
        <v>53.8</v>
      </c>
      <c r="H35" s="169">
        <v>60.9</v>
      </c>
      <c r="I35" s="49">
        <v>57</v>
      </c>
      <c r="J35" s="49">
        <v>56.7</v>
      </c>
      <c r="K35" s="49">
        <v>54.4</v>
      </c>
      <c r="L35" s="49">
        <v>54.7</v>
      </c>
      <c r="N35" s="202" t="s">
        <v>87</v>
      </c>
      <c r="O35" s="96" t="s">
        <v>136</v>
      </c>
      <c r="P35" s="157">
        <v>44.605895930103259</v>
      </c>
      <c r="Q35" s="49">
        <v>41.937188147855124</v>
      </c>
      <c r="R35" s="49">
        <v>39.740445531380885</v>
      </c>
      <c r="S35" s="49">
        <v>38.37911987826044</v>
      </c>
      <c r="T35" s="117">
        <v>38.010623661381644</v>
      </c>
      <c r="U35" s="169">
        <v>45.705652005293956</v>
      </c>
      <c r="V35" s="49">
        <v>43.136299082426618</v>
      </c>
      <c r="W35" s="49">
        <v>40.551042540619825</v>
      </c>
      <c r="X35" s="49">
        <v>38.853726196054687</v>
      </c>
      <c r="Y35" s="49">
        <v>38.476878637116748</v>
      </c>
    </row>
    <row r="36" spans="1:25" ht="15" customHeight="1" x14ac:dyDescent="0.2">
      <c r="A36" s="203"/>
      <c r="B36" s="96" t="s">
        <v>137</v>
      </c>
      <c r="C36" s="158">
        <v>17.8</v>
      </c>
      <c r="D36" s="50">
        <v>17.2</v>
      </c>
      <c r="E36" s="50">
        <v>18.600000000000001</v>
      </c>
      <c r="F36" s="50">
        <v>18.7</v>
      </c>
      <c r="G36" s="118">
        <v>19.8</v>
      </c>
      <c r="H36" s="170">
        <v>35.5</v>
      </c>
      <c r="I36" s="50">
        <v>35.700000000000003</v>
      </c>
      <c r="J36" s="50">
        <v>37.5</v>
      </c>
      <c r="K36" s="50">
        <v>38</v>
      </c>
      <c r="L36" s="50">
        <v>39</v>
      </c>
      <c r="N36" s="203"/>
      <c r="O36" s="96" t="s">
        <v>137</v>
      </c>
      <c r="P36" s="158">
        <v>15.405874999342814</v>
      </c>
      <c r="Q36" s="50">
        <v>15.68738787983497</v>
      </c>
      <c r="R36" s="50">
        <v>16.044580157448589</v>
      </c>
      <c r="S36" s="50">
        <v>16.32047430241354</v>
      </c>
      <c r="T36" s="118">
        <v>17.226628297939758</v>
      </c>
      <c r="U36" s="170">
        <v>24.958609630082854</v>
      </c>
      <c r="V36" s="50">
        <v>26.190277107507541</v>
      </c>
      <c r="W36" s="50">
        <v>26.503381778671379</v>
      </c>
      <c r="X36" s="50">
        <v>27.080602905600372</v>
      </c>
      <c r="Y36" s="50">
        <v>27.794807524498424</v>
      </c>
    </row>
    <row r="37" spans="1:25" ht="15" customHeight="1" x14ac:dyDescent="0.2">
      <c r="A37" s="203"/>
      <c r="B37" s="96" t="s">
        <v>138</v>
      </c>
      <c r="C37" s="158">
        <v>34</v>
      </c>
      <c r="D37" s="50">
        <v>36.299999999999997</v>
      </c>
      <c r="E37" s="50">
        <v>39.299999999999997</v>
      </c>
      <c r="F37" s="50">
        <v>42.3</v>
      </c>
      <c r="G37" s="118">
        <v>45.4</v>
      </c>
      <c r="H37" s="170">
        <v>42.9</v>
      </c>
      <c r="I37" s="50">
        <v>45.6</v>
      </c>
      <c r="J37" s="50">
        <v>48.9</v>
      </c>
      <c r="K37" s="50">
        <v>52</v>
      </c>
      <c r="L37" s="50">
        <v>55.4</v>
      </c>
      <c r="N37" s="203"/>
      <c r="O37" s="96" t="s">
        <v>138</v>
      </c>
      <c r="P37" s="158">
        <v>30.478672745961209</v>
      </c>
      <c r="Q37" s="50">
        <v>32.554266254411111</v>
      </c>
      <c r="R37" s="50">
        <v>35.260484071094638</v>
      </c>
      <c r="S37" s="50">
        <v>38.367593157275905</v>
      </c>
      <c r="T37" s="118">
        <v>41.370381904650344</v>
      </c>
      <c r="U37" s="170">
        <v>37.151422635716365</v>
      </c>
      <c r="V37" s="50">
        <v>39.56604902863004</v>
      </c>
      <c r="W37" s="50">
        <v>42.186431880126953</v>
      </c>
      <c r="X37" s="50">
        <v>45.200075556974454</v>
      </c>
      <c r="Y37" s="50">
        <v>48.417981927986581</v>
      </c>
    </row>
    <row r="38" spans="1:25" ht="15" customHeight="1" x14ac:dyDescent="0.2">
      <c r="A38" s="204"/>
      <c r="B38" s="96" t="s">
        <v>139</v>
      </c>
      <c r="C38" s="159">
        <v>75.8</v>
      </c>
      <c r="D38" s="51">
        <v>78.099999999999994</v>
      </c>
      <c r="E38" s="51">
        <v>81.900000000000006</v>
      </c>
      <c r="F38" s="51">
        <v>85.5</v>
      </c>
      <c r="G38" s="119">
        <v>88.9</v>
      </c>
      <c r="H38" s="171">
        <v>79.2</v>
      </c>
      <c r="I38" s="51">
        <v>81.5</v>
      </c>
      <c r="J38" s="51">
        <v>85.4</v>
      </c>
      <c r="K38" s="51">
        <v>89.3</v>
      </c>
      <c r="L38" s="51">
        <v>92.5</v>
      </c>
      <c r="N38" s="204"/>
      <c r="O38" s="96" t="s">
        <v>139</v>
      </c>
      <c r="P38" s="159">
        <v>74.864427612763322</v>
      </c>
      <c r="Q38" s="51">
        <v>79.84706111861189</v>
      </c>
      <c r="R38" s="51">
        <v>85.544886067663455</v>
      </c>
      <c r="S38" s="51">
        <v>90.210603351080962</v>
      </c>
      <c r="T38" s="119">
        <v>91.382036203675469</v>
      </c>
      <c r="U38" s="171">
        <v>77.851107096812356</v>
      </c>
      <c r="V38" s="51">
        <v>82.593099689107717</v>
      </c>
      <c r="W38" s="51">
        <v>88.689564273812778</v>
      </c>
      <c r="X38" s="51">
        <v>93.453990882911583</v>
      </c>
      <c r="Y38" s="51">
        <v>94.878768009348249</v>
      </c>
    </row>
    <row r="39" spans="1:25" ht="15" customHeight="1" x14ac:dyDescent="0.2">
      <c r="A39" s="202" t="s">
        <v>55</v>
      </c>
      <c r="B39" s="96" t="s">
        <v>136</v>
      </c>
      <c r="C39" s="158">
        <v>30.1</v>
      </c>
      <c r="D39" s="50">
        <v>29.8</v>
      </c>
      <c r="E39" s="50">
        <v>29.2</v>
      </c>
      <c r="F39" s="50">
        <v>28.8</v>
      </c>
      <c r="G39" s="118">
        <v>30.5</v>
      </c>
      <c r="H39" s="170">
        <v>30.5</v>
      </c>
      <c r="I39" s="50">
        <v>30.2</v>
      </c>
      <c r="J39" s="50">
        <v>29.7</v>
      </c>
      <c r="K39" s="50">
        <v>29.4</v>
      </c>
      <c r="L39" s="50">
        <v>30.9</v>
      </c>
      <c r="N39" s="202" t="s">
        <v>610</v>
      </c>
      <c r="O39" s="96" t="s">
        <v>136</v>
      </c>
      <c r="P39" s="158">
        <v>37.597866137477311</v>
      </c>
      <c r="Q39" s="50">
        <v>36.849686432329548</v>
      </c>
      <c r="R39" s="50">
        <v>35.275823559694359</v>
      </c>
      <c r="S39" s="50">
        <v>33.41631320435971</v>
      </c>
      <c r="T39" s="118">
        <v>33.643427247488567</v>
      </c>
      <c r="U39" s="170">
        <v>37.903112890055695</v>
      </c>
      <c r="V39" s="50">
        <v>37.263469561326389</v>
      </c>
      <c r="W39" s="50">
        <v>35.576962630631712</v>
      </c>
      <c r="X39" s="50">
        <v>33.607094399935342</v>
      </c>
      <c r="Y39" s="50">
        <v>33.938167381854797</v>
      </c>
    </row>
    <row r="40" spans="1:25" ht="15" customHeight="1" x14ac:dyDescent="0.2">
      <c r="A40" s="203"/>
      <c r="B40" s="96" t="s">
        <v>137</v>
      </c>
      <c r="C40" s="158">
        <v>13.9</v>
      </c>
      <c r="D40" s="50">
        <v>13.7</v>
      </c>
      <c r="E40" s="50">
        <v>14.4</v>
      </c>
      <c r="F40" s="50">
        <v>14.9</v>
      </c>
      <c r="G40" s="118">
        <v>15.6</v>
      </c>
      <c r="H40" s="170">
        <v>26.5</v>
      </c>
      <c r="I40" s="50">
        <v>26.6</v>
      </c>
      <c r="J40" s="50">
        <v>27.4</v>
      </c>
      <c r="K40" s="50">
        <v>27.8</v>
      </c>
      <c r="L40" s="50">
        <v>29</v>
      </c>
      <c r="N40" s="203"/>
      <c r="O40" s="96" t="s">
        <v>137</v>
      </c>
      <c r="P40" s="158">
        <v>15.136853227061328</v>
      </c>
      <c r="Q40" s="50">
        <v>15.512283768614406</v>
      </c>
      <c r="R40" s="50">
        <v>16.264451308072015</v>
      </c>
      <c r="S40" s="50">
        <v>17.005271632139092</v>
      </c>
      <c r="T40" s="118">
        <v>18.062252793605701</v>
      </c>
      <c r="U40" s="170">
        <v>35.660267466672835</v>
      </c>
      <c r="V40" s="50">
        <v>36.688302466611994</v>
      </c>
      <c r="W40" s="50">
        <v>37.976857479962085</v>
      </c>
      <c r="X40" s="50">
        <v>38.289100276137574</v>
      </c>
      <c r="Y40" s="50">
        <v>39.683993523633177</v>
      </c>
    </row>
    <row r="41" spans="1:25" ht="15" customHeight="1" x14ac:dyDescent="0.2">
      <c r="A41" s="203"/>
      <c r="B41" s="96" t="s">
        <v>138</v>
      </c>
      <c r="C41" s="158">
        <v>33.799999999999997</v>
      </c>
      <c r="D41" s="50">
        <v>34.4</v>
      </c>
      <c r="E41" s="50">
        <v>36.9</v>
      </c>
      <c r="F41" s="50">
        <v>39.6</v>
      </c>
      <c r="G41" s="118">
        <v>42.8</v>
      </c>
      <c r="H41" s="170">
        <v>41.7</v>
      </c>
      <c r="I41" s="50">
        <v>42.2</v>
      </c>
      <c r="J41" s="50">
        <v>44.8</v>
      </c>
      <c r="K41" s="50">
        <v>47.4</v>
      </c>
      <c r="L41" s="50">
        <v>50.7</v>
      </c>
      <c r="N41" s="203"/>
      <c r="O41" s="96" t="s">
        <v>138</v>
      </c>
      <c r="P41" s="158">
        <v>34.23290635804495</v>
      </c>
      <c r="Q41" s="50">
        <v>36.838025881152177</v>
      </c>
      <c r="R41" s="50">
        <v>39.656545620449037</v>
      </c>
      <c r="S41" s="50">
        <v>43.050817862887143</v>
      </c>
      <c r="T41" s="118">
        <v>46.416276236275465</v>
      </c>
      <c r="U41" s="170">
        <v>43.467607535094956</v>
      </c>
      <c r="V41" s="50">
        <v>46.513492234878363</v>
      </c>
      <c r="W41" s="50">
        <v>49.199147873745353</v>
      </c>
      <c r="X41" s="50">
        <v>52.514672931159069</v>
      </c>
      <c r="Y41" s="50">
        <v>55.88007720083634</v>
      </c>
    </row>
    <row r="42" spans="1:25" ht="15" customHeight="1" x14ac:dyDescent="0.2">
      <c r="A42" s="204"/>
      <c r="B42" s="96" t="s">
        <v>139</v>
      </c>
      <c r="C42" s="158">
        <v>74.2</v>
      </c>
      <c r="D42" s="50">
        <v>77</v>
      </c>
      <c r="E42" s="50">
        <v>81.099999999999994</v>
      </c>
      <c r="F42" s="50">
        <v>86.3</v>
      </c>
      <c r="G42" s="118">
        <v>86.1</v>
      </c>
      <c r="H42" s="170">
        <v>78</v>
      </c>
      <c r="I42" s="50">
        <v>80.599999999999994</v>
      </c>
      <c r="J42" s="50">
        <v>84.9</v>
      </c>
      <c r="K42" s="50">
        <v>90.9</v>
      </c>
      <c r="L42" s="50">
        <v>90.6</v>
      </c>
      <c r="N42" s="204"/>
      <c r="O42" s="96" t="s">
        <v>139</v>
      </c>
      <c r="P42" s="158">
        <v>82.153803884985621</v>
      </c>
      <c r="Q42" s="50">
        <v>84.928975261378199</v>
      </c>
      <c r="R42" s="50">
        <v>87.451000903082161</v>
      </c>
      <c r="S42" s="50">
        <v>88.400691802175714</v>
      </c>
      <c r="T42" s="118">
        <v>91.637719336577561</v>
      </c>
      <c r="U42" s="170">
        <v>85.635612427039035</v>
      </c>
      <c r="V42" s="50">
        <v>88.601296258194253</v>
      </c>
      <c r="W42" s="50">
        <v>91.205744338082766</v>
      </c>
      <c r="X42" s="50">
        <v>92.537099865554978</v>
      </c>
      <c r="Y42" s="50">
        <v>95.713460659135677</v>
      </c>
    </row>
    <row r="43" spans="1:25" ht="15" customHeight="1" x14ac:dyDescent="0.2">
      <c r="A43" s="202" t="s">
        <v>56</v>
      </c>
      <c r="B43" s="96" t="s">
        <v>136</v>
      </c>
      <c r="C43" s="157">
        <v>34.299999999999997</v>
      </c>
      <c r="D43" s="49">
        <v>31.4</v>
      </c>
      <c r="E43" s="49">
        <v>30</v>
      </c>
      <c r="F43" s="49">
        <v>30.5</v>
      </c>
      <c r="G43" s="117">
        <v>29.9</v>
      </c>
      <c r="H43" s="169">
        <v>34.799999999999997</v>
      </c>
      <c r="I43" s="49">
        <v>31.8</v>
      </c>
      <c r="J43" s="49">
        <v>30.5</v>
      </c>
      <c r="K43" s="49">
        <v>31.4</v>
      </c>
      <c r="L43" s="49">
        <v>30.6</v>
      </c>
      <c r="N43" s="202" t="s">
        <v>611</v>
      </c>
      <c r="O43" s="96" t="s">
        <v>136</v>
      </c>
      <c r="P43" s="157">
        <v>35.318964853485511</v>
      </c>
      <c r="Q43" s="49">
        <v>34.095377916607589</v>
      </c>
      <c r="R43" s="49">
        <v>34.290608965199766</v>
      </c>
      <c r="S43" s="49">
        <v>32.356595380743585</v>
      </c>
      <c r="T43" s="117">
        <v>33.632562731440153</v>
      </c>
      <c r="U43" s="169">
        <v>36.179601831872155</v>
      </c>
      <c r="V43" s="49">
        <v>35.066191934040752</v>
      </c>
      <c r="W43" s="49">
        <v>35.236867556880703</v>
      </c>
      <c r="X43" s="49">
        <v>33.306184140678155</v>
      </c>
      <c r="Y43" s="49">
        <v>34.497657336025867</v>
      </c>
    </row>
    <row r="44" spans="1:25" ht="15" customHeight="1" x14ac:dyDescent="0.2">
      <c r="A44" s="203"/>
      <c r="B44" s="96" t="s">
        <v>137</v>
      </c>
      <c r="C44" s="158">
        <v>14.3</v>
      </c>
      <c r="D44" s="50">
        <v>14.1</v>
      </c>
      <c r="E44" s="50">
        <v>14.7</v>
      </c>
      <c r="F44" s="50">
        <v>15.7</v>
      </c>
      <c r="G44" s="118">
        <v>16.5</v>
      </c>
      <c r="H44" s="170">
        <v>20.5</v>
      </c>
      <c r="I44" s="50">
        <v>20.399999999999999</v>
      </c>
      <c r="J44" s="50">
        <v>20.5</v>
      </c>
      <c r="K44" s="50">
        <v>21.3</v>
      </c>
      <c r="L44" s="50">
        <v>22.8</v>
      </c>
      <c r="N44" s="203"/>
      <c r="O44" s="96" t="s">
        <v>137</v>
      </c>
      <c r="P44" s="158">
        <v>14.408546710686315</v>
      </c>
      <c r="Q44" s="50">
        <v>14.924357531219703</v>
      </c>
      <c r="R44" s="50">
        <v>15.940475662418724</v>
      </c>
      <c r="S44" s="50">
        <v>16.366029897094929</v>
      </c>
      <c r="T44" s="118">
        <v>17.134585984477916</v>
      </c>
      <c r="U44" s="170">
        <v>32.577375210063636</v>
      </c>
      <c r="V44" s="50">
        <v>33.25996740057721</v>
      </c>
      <c r="W44" s="50">
        <v>35.124723911976261</v>
      </c>
      <c r="X44" s="50">
        <v>35.590565509261985</v>
      </c>
      <c r="Y44" s="50">
        <v>36.066967906020515</v>
      </c>
    </row>
    <row r="45" spans="1:25" ht="15" customHeight="1" x14ac:dyDescent="0.2">
      <c r="A45" s="203"/>
      <c r="B45" s="96" t="s">
        <v>138</v>
      </c>
      <c r="C45" s="158">
        <v>34.200000000000003</v>
      </c>
      <c r="D45" s="50">
        <v>35.799999999999997</v>
      </c>
      <c r="E45" s="50">
        <v>38.299999999999997</v>
      </c>
      <c r="F45" s="50">
        <v>39.9</v>
      </c>
      <c r="G45" s="118">
        <v>43.5</v>
      </c>
      <c r="H45" s="170">
        <v>39.9</v>
      </c>
      <c r="I45" s="50">
        <v>42</v>
      </c>
      <c r="J45" s="50">
        <v>44.5</v>
      </c>
      <c r="K45" s="50">
        <v>46.2</v>
      </c>
      <c r="L45" s="50">
        <v>50.1</v>
      </c>
      <c r="N45" s="203"/>
      <c r="O45" s="96" t="s">
        <v>138</v>
      </c>
      <c r="P45" s="158">
        <v>33.649384816777278</v>
      </c>
      <c r="Q45" s="50">
        <v>35.617490962416461</v>
      </c>
      <c r="R45" s="50">
        <v>38.545408367425928</v>
      </c>
      <c r="S45" s="50">
        <v>41.481919851501154</v>
      </c>
      <c r="T45" s="118">
        <v>44.64074869190835</v>
      </c>
      <c r="U45" s="170">
        <v>43.314659724245487</v>
      </c>
      <c r="V45" s="50">
        <v>45.518147252813776</v>
      </c>
      <c r="W45" s="50">
        <v>48.584815527942027</v>
      </c>
      <c r="X45" s="50">
        <v>51.440049683142576</v>
      </c>
      <c r="Y45" s="50">
        <v>54.649244717038066</v>
      </c>
    </row>
    <row r="46" spans="1:25" ht="15" customHeight="1" x14ac:dyDescent="0.2">
      <c r="A46" s="204"/>
      <c r="B46" s="96" t="s">
        <v>139</v>
      </c>
      <c r="C46" s="159">
        <v>81.5</v>
      </c>
      <c r="D46" s="51">
        <v>83.4</v>
      </c>
      <c r="E46" s="51">
        <v>87.1</v>
      </c>
      <c r="F46" s="51">
        <v>91.5</v>
      </c>
      <c r="G46" s="119">
        <v>94.8</v>
      </c>
      <c r="H46" s="171">
        <v>83.8</v>
      </c>
      <c r="I46" s="51">
        <v>85.5</v>
      </c>
      <c r="J46" s="51">
        <v>89.7</v>
      </c>
      <c r="K46" s="51">
        <v>93.9</v>
      </c>
      <c r="L46" s="51">
        <v>97.6</v>
      </c>
      <c r="N46" s="204"/>
      <c r="O46" s="96" t="s">
        <v>139</v>
      </c>
      <c r="P46" s="159">
        <v>79.337086787678729</v>
      </c>
      <c r="Q46" s="51">
        <v>81.065650643153603</v>
      </c>
      <c r="R46" s="51">
        <v>84.421438796111119</v>
      </c>
      <c r="S46" s="51">
        <v>86.111677383833197</v>
      </c>
      <c r="T46" s="119">
        <v>89.229318160942114</v>
      </c>
      <c r="U46" s="171">
        <v>83.025973291716113</v>
      </c>
      <c r="V46" s="51">
        <v>84.798140355222372</v>
      </c>
      <c r="W46" s="51">
        <v>88.072023061533869</v>
      </c>
      <c r="X46" s="51">
        <v>89.974806801764942</v>
      </c>
      <c r="Y46" s="51">
        <v>93.200517583447237</v>
      </c>
    </row>
    <row r="47" spans="1:25" ht="15" customHeight="1" x14ac:dyDescent="0.2">
      <c r="A47" s="202" t="s">
        <v>57</v>
      </c>
      <c r="B47" s="96" t="s">
        <v>136</v>
      </c>
      <c r="C47" s="158">
        <v>36</v>
      </c>
      <c r="D47" s="50">
        <v>33.6</v>
      </c>
      <c r="E47" s="50">
        <v>31.9</v>
      </c>
      <c r="F47" s="50">
        <v>29.9</v>
      </c>
      <c r="G47" s="118">
        <v>30.3</v>
      </c>
      <c r="H47" s="170">
        <v>36.4</v>
      </c>
      <c r="I47" s="50">
        <v>33.799999999999997</v>
      </c>
      <c r="J47" s="50">
        <v>32.299999999999997</v>
      </c>
      <c r="K47" s="50">
        <v>30.4</v>
      </c>
      <c r="L47" s="50">
        <v>30.8</v>
      </c>
      <c r="N47" s="202" t="s">
        <v>612</v>
      </c>
      <c r="O47" s="96" t="s">
        <v>136</v>
      </c>
      <c r="P47" s="158">
        <v>34.494532867267957</v>
      </c>
      <c r="Q47" s="50">
        <v>33.74739615222542</v>
      </c>
      <c r="R47" s="50">
        <v>33.707471250829578</v>
      </c>
      <c r="S47" s="50">
        <v>32.498990802898895</v>
      </c>
      <c r="T47" s="118">
        <v>32.945515692397365</v>
      </c>
      <c r="U47" s="170">
        <v>34.981029635550541</v>
      </c>
      <c r="V47" s="50">
        <v>34.106074323271265</v>
      </c>
      <c r="W47" s="50">
        <v>34.032610216781322</v>
      </c>
      <c r="X47" s="50">
        <v>32.901507009462989</v>
      </c>
      <c r="Y47" s="50">
        <v>33.401196545558832</v>
      </c>
    </row>
    <row r="48" spans="1:25" ht="15" customHeight="1" x14ac:dyDescent="0.2">
      <c r="A48" s="203"/>
      <c r="B48" s="96" t="s">
        <v>137</v>
      </c>
      <c r="C48" s="158">
        <v>12.5</v>
      </c>
      <c r="D48" s="50">
        <v>13.3</v>
      </c>
      <c r="E48" s="50">
        <v>13.6</v>
      </c>
      <c r="F48" s="50">
        <v>13.5</v>
      </c>
      <c r="G48" s="118">
        <v>14.7</v>
      </c>
      <c r="H48" s="170">
        <v>22</v>
      </c>
      <c r="I48" s="50">
        <v>23.2</v>
      </c>
      <c r="J48" s="50">
        <v>23.5</v>
      </c>
      <c r="K48" s="50">
        <v>22.9</v>
      </c>
      <c r="L48" s="50">
        <v>24.3</v>
      </c>
      <c r="N48" s="203"/>
      <c r="O48" s="96" t="s">
        <v>137</v>
      </c>
      <c r="P48" s="158">
        <v>14.227641264358844</v>
      </c>
      <c r="Q48" s="50">
        <v>14.764956885009083</v>
      </c>
      <c r="R48" s="50">
        <v>15.648242379573263</v>
      </c>
      <c r="S48" s="50">
        <v>16.340301539358965</v>
      </c>
      <c r="T48" s="118">
        <v>17.295212549258384</v>
      </c>
      <c r="U48" s="170">
        <v>32.850629002970166</v>
      </c>
      <c r="V48" s="50">
        <v>34.241049432857452</v>
      </c>
      <c r="W48" s="50">
        <v>35.320418871388753</v>
      </c>
      <c r="X48" s="50">
        <v>36.413819669180747</v>
      </c>
      <c r="Y48" s="50">
        <v>37.393824893328222</v>
      </c>
    </row>
    <row r="49" spans="1:25" ht="15" customHeight="1" x14ac:dyDescent="0.2">
      <c r="A49" s="203"/>
      <c r="B49" s="96" t="s">
        <v>138</v>
      </c>
      <c r="C49" s="158">
        <v>28.3</v>
      </c>
      <c r="D49" s="50">
        <v>29.9</v>
      </c>
      <c r="E49" s="50">
        <v>32.700000000000003</v>
      </c>
      <c r="F49" s="50">
        <v>34.200000000000003</v>
      </c>
      <c r="G49" s="118">
        <v>37.700000000000003</v>
      </c>
      <c r="H49" s="170">
        <v>35.299999999999997</v>
      </c>
      <c r="I49" s="50">
        <v>37.1</v>
      </c>
      <c r="J49" s="50">
        <v>39.9</v>
      </c>
      <c r="K49" s="50">
        <v>41.4</v>
      </c>
      <c r="L49" s="50">
        <v>45</v>
      </c>
      <c r="N49" s="203"/>
      <c r="O49" s="96" t="s">
        <v>138</v>
      </c>
      <c r="P49" s="158">
        <v>31.973227513263591</v>
      </c>
      <c r="Q49" s="50">
        <v>34.597421610785652</v>
      </c>
      <c r="R49" s="50">
        <v>38.187313346468528</v>
      </c>
      <c r="S49" s="50">
        <v>41.017429063427699</v>
      </c>
      <c r="T49" s="118">
        <v>44.596713944416614</v>
      </c>
      <c r="U49" s="170">
        <v>40.51498258698124</v>
      </c>
      <c r="V49" s="50">
        <v>43.359294814044567</v>
      </c>
      <c r="W49" s="50">
        <v>46.846701910571682</v>
      </c>
      <c r="X49" s="50">
        <v>49.532529838999537</v>
      </c>
      <c r="Y49" s="50">
        <v>53.29836102516628</v>
      </c>
    </row>
    <row r="50" spans="1:25" ht="15" customHeight="1" x14ac:dyDescent="0.2">
      <c r="A50" s="204"/>
      <c r="B50" s="96" t="s">
        <v>139</v>
      </c>
      <c r="C50" s="158">
        <v>64.7</v>
      </c>
      <c r="D50" s="50">
        <v>69.3</v>
      </c>
      <c r="E50" s="50">
        <v>76.400000000000006</v>
      </c>
      <c r="F50" s="50">
        <v>81.400000000000006</v>
      </c>
      <c r="G50" s="118">
        <v>92.1</v>
      </c>
      <c r="H50" s="170">
        <v>69</v>
      </c>
      <c r="I50" s="50">
        <v>73.400000000000006</v>
      </c>
      <c r="J50" s="50">
        <v>80.8</v>
      </c>
      <c r="K50" s="50">
        <v>85.8</v>
      </c>
      <c r="L50" s="50">
        <v>96.4</v>
      </c>
      <c r="N50" s="204"/>
      <c r="O50" s="96" t="s">
        <v>139</v>
      </c>
      <c r="P50" s="158">
        <v>71.622064583731103</v>
      </c>
      <c r="Q50" s="50">
        <v>76.880517450697354</v>
      </c>
      <c r="R50" s="50">
        <v>83.144101704978539</v>
      </c>
      <c r="S50" s="50">
        <v>86.851797053498402</v>
      </c>
      <c r="T50" s="118">
        <v>93.003077858557901</v>
      </c>
      <c r="U50" s="170">
        <v>75.101377810891236</v>
      </c>
      <c r="V50" s="50">
        <v>80.264661762332679</v>
      </c>
      <c r="W50" s="50">
        <v>86.924162731171705</v>
      </c>
      <c r="X50" s="50">
        <v>90.592286879688288</v>
      </c>
      <c r="Y50" s="50">
        <v>97.061900829320294</v>
      </c>
    </row>
    <row r="51" spans="1:25" ht="15" customHeight="1" x14ac:dyDescent="0.2">
      <c r="A51" s="202" t="s">
        <v>58</v>
      </c>
      <c r="B51" s="96" t="s">
        <v>136</v>
      </c>
      <c r="C51" s="157">
        <v>49.7</v>
      </c>
      <c r="D51" s="49">
        <v>45.5</v>
      </c>
      <c r="E51" s="49">
        <v>44.6</v>
      </c>
      <c r="F51" s="49">
        <v>44.5</v>
      </c>
      <c r="G51" s="117">
        <v>42.5</v>
      </c>
      <c r="H51" s="169">
        <v>50.2</v>
      </c>
      <c r="I51" s="49">
        <v>45.9</v>
      </c>
      <c r="J51" s="49">
        <v>45.1</v>
      </c>
      <c r="K51" s="49">
        <v>44.9</v>
      </c>
      <c r="L51" s="49">
        <v>42.9</v>
      </c>
      <c r="N51" s="202" t="s">
        <v>613</v>
      </c>
      <c r="O51" s="96" t="s">
        <v>136</v>
      </c>
      <c r="P51" s="157">
        <v>35.611977900947998</v>
      </c>
      <c r="Q51" s="49">
        <v>34.242691966788463</v>
      </c>
      <c r="R51" s="49">
        <v>35.505985244363991</v>
      </c>
      <c r="S51" s="49">
        <v>34.177913363176103</v>
      </c>
      <c r="T51" s="117">
        <v>34.061306351920734</v>
      </c>
      <c r="U51" s="169">
        <v>36.253104042154924</v>
      </c>
      <c r="V51" s="49">
        <v>35.149105416224209</v>
      </c>
      <c r="W51" s="49">
        <v>36.72114383494705</v>
      </c>
      <c r="X51" s="49">
        <v>35.438916652598976</v>
      </c>
      <c r="Y51" s="49">
        <v>35.391597715879875</v>
      </c>
    </row>
    <row r="52" spans="1:25" ht="15" customHeight="1" x14ac:dyDescent="0.2">
      <c r="A52" s="203"/>
      <c r="B52" s="96" t="s">
        <v>137</v>
      </c>
      <c r="C52" s="158">
        <v>17.3</v>
      </c>
      <c r="D52" s="50">
        <v>17.3</v>
      </c>
      <c r="E52" s="50">
        <v>18.7</v>
      </c>
      <c r="F52" s="50">
        <v>19.100000000000001</v>
      </c>
      <c r="G52" s="118">
        <v>20.3</v>
      </c>
      <c r="H52" s="170">
        <v>36.1</v>
      </c>
      <c r="I52" s="50">
        <v>37.700000000000003</v>
      </c>
      <c r="J52" s="50">
        <v>38.9</v>
      </c>
      <c r="K52" s="50">
        <v>39.200000000000003</v>
      </c>
      <c r="L52" s="50">
        <v>41.3</v>
      </c>
      <c r="N52" s="203"/>
      <c r="O52" s="96" t="s">
        <v>137</v>
      </c>
      <c r="P52" s="158">
        <v>16.686950876937122</v>
      </c>
      <c r="Q52" s="50">
        <v>17.390118411897372</v>
      </c>
      <c r="R52" s="50">
        <v>18.72592440754255</v>
      </c>
      <c r="S52" s="50">
        <v>19.043817341391062</v>
      </c>
      <c r="T52" s="118">
        <v>20.282439342394269</v>
      </c>
      <c r="U52" s="170">
        <v>39.977486302839353</v>
      </c>
      <c r="V52" s="50">
        <v>41.267905053398991</v>
      </c>
      <c r="W52" s="50">
        <v>43.702756259489398</v>
      </c>
      <c r="X52" s="50">
        <v>43.558696473619364</v>
      </c>
      <c r="Y52" s="50">
        <v>45.704088836897157</v>
      </c>
    </row>
    <row r="53" spans="1:25" ht="15" customHeight="1" x14ac:dyDescent="0.2">
      <c r="A53" s="203"/>
      <c r="B53" s="96" t="s">
        <v>138</v>
      </c>
      <c r="C53" s="158">
        <v>33.4</v>
      </c>
      <c r="D53" s="50">
        <v>36.4</v>
      </c>
      <c r="E53" s="50">
        <v>40.4</v>
      </c>
      <c r="F53" s="50">
        <v>44.3</v>
      </c>
      <c r="G53" s="118">
        <v>48.1</v>
      </c>
      <c r="H53" s="170">
        <v>41.7</v>
      </c>
      <c r="I53" s="50">
        <v>45.8</v>
      </c>
      <c r="J53" s="50">
        <v>49.9</v>
      </c>
      <c r="K53" s="50">
        <v>53.9</v>
      </c>
      <c r="L53" s="50">
        <v>57.7</v>
      </c>
      <c r="N53" s="203"/>
      <c r="O53" s="96" t="s">
        <v>138</v>
      </c>
      <c r="P53" s="158">
        <v>41.355597927139499</v>
      </c>
      <c r="Q53" s="50">
        <v>42.857314771355483</v>
      </c>
      <c r="R53" s="50">
        <v>45.9747961958861</v>
      </c>
      <c r="S53" s="50">
        <v>48.781680188921186</v>
      </c>
      <c r="T53" s="118">
        <v>53.11797698194389</v>
      </c>
      <c r="U53" s="170">
        <v>53.694735792123353</v>
      </c>
      <c r="V53" s="50">
        <v>55.256284417867249</v>
      </c>
      <c r="W53" s="50">
        <v>58.324515148846167</v>
      </c>
      <c r="X53" s="50">
        <v>60.976341446437118</v>
      </c>
      <c r="Y53" s="50">
        <v>65.555671868221566</v>
      </c>
    </row>
    <row r="54" spans="1:25" ht="15" customHeight="1" x14ac:dyDescent="0.2">
      <c r="A54" s="204"/>
      <c r="B54" s="96" t="s">
        <v>139</v>
      </c>
      <c r="C54" s="159">
        <v>77.900000000000006</v>
      </c>
      <c r="D54" s="51">
        <v>81.3</v>
      </c>
      <c r="E54" s="51">
        <v>85.9</v>
      </c>
      <c r="F54" s="51">
        <v>92.5</v>
      </c>
      <c r="G54" s="119">
        <v>99.8</v>
      </c>
      <c r="H54" s="171">
        <v>81.400000000000006</v>
      </c>
      <c r="I54" s="51">
        <v>85.1</v>
      </c>
      <c r="J54" s="51">
        <v>90.2</v>
      </c>
      <c r="K54" s="51">
        <v>97.2</v>
      </c>
      <c r="L54" s="51">
        <v>104.1</v>
      </c>
      <c r="N54" s="204"/>
      <c r="O54" s="96" t="s">
        <v>139</v>
      </c>
      <c r="P54" s="159">
        <v>88.372261183266374</v>
      </c>
      <c r="Q54" s="51">
        <v>88.608253190400077</v>
      </c>
      <c r="R54" s="51">
        <v>91.098012286935869</v>
      </c>
      <c r="S54" s="51">
        <v>94.832554834200053</v>
      </c>
      <c r="T54" s="119">
        <v>100.28783963196317</v>
      </c>
      <c r="U54" s="171">
        <v>93.318676052498617</v>
      </c>
      <c r="V54" s="51">
        <v>93.471091609852081</v>
      </c>
      <c r="W54" s="51">
        <v>96.206042939854015</v>
      </c>
      <c r="X54" s="51">
        <v>100.53019118528623</v>
      </c>
      <c r="Y54" s="51">
        <v>105.94165072530873</v>
      </c>
    </row>
    <row r="55" spans="1:25" ht="15" customHeight="1" x14ac:dyDescent="0.2">
      <c r="A55" s="202" t="s">
        <v>59</v>
      </c>
      <c r="B55" s="96" t="s">
        <v>136</v>
      </c>
      <c r="C55" s="158">
        <v>44.6</v>
      </c>
      <c r="D55" s="50">
        <v>41.9</v>
      </c>
      <c r="E55" s="50">
        <v>39.700000000000003</v>
      </c>
      <c r="F55" s="50">
        <v>38.4</v>
      </c>
      <c r="G55" s="118">
        <v>38</v>
      </c>
      <c r="H55" s="170">
        <v>45.7</v>
      </c>
      <c r="I55" s="50">
        <v>43.1</v>
      </c>
      <c r="J55" s="50">
        <v>40.6</v>
      </c>
      <c r="K55" s="50">
        <v>38.9</v>
      </c>
      <c r="L55" s="50">
        <v>38.5</v>
      </c>
      <c r="N55" s="202" t="s">
        <v>96</v>
      </c>
      <c r="O55" s="96" t="s">
        <v>136</v>
      </c>
      <c r="P55" s="157">
        <v>22.622737369661543</v>
      </c>
      <c r="Q55" s="49">
        <v>21.387084058633068</v>
      </c>
      <c r="R55" s="49">
        <v>19.945324658284218</v>
      </c>
      <c r="S55" s="49">
        <v>17.006937626363882</v>
      </c>
      <c r="T55" s="117">
        <v>15.800825439993343</v>
      </c>
      <c r="U55" s="169">
        <v>23.600665498033077</v>
      </c>
      <c r="V55" s="49">
        <v>22.155482288284556</v>
      </c>
      <c r="W55" s="49">
        <v>20.568616053855596</v>
      </c>
      <c r="X55" s="49">
        <v>17.931227714753224</v>
      </c>
      <c r="Y55" s="49">
        <v>16.784534416802266</v>
      </c>
    </row>
    <row r="56" spans="1:25" ht="15" customHeight="1" x14ac:dyDescent="0.2">
      <c r="A56" s="203"/>
      <c r="B56" s="96" t="s">
        <v>137</v>
      </c>
      <c r="C56" s="158">
        <v>15.4</v>
      </c>
      <c r="D56" s="50">
        <v>15.7</v>
      </c>
      <c r="E56" s="50">
        <v>16</v>
      </c>
      <c r="F56" s="50">
        <v>16.3</v>
      </c>
      <c r="G56" s="118">
        <v>17.2</v>
      </c>
      <c r="H56" s="170">
        <v>25</v>
      </c>
      <c r="I56" s="50">
        <v>26.2</v>
      </c>
      <c r="J56" s="50">
        <v>26.5</v>
      </c>
      <c r="K56" s="50">
        <v>27.1</v>
      </c>
      <c r="L56" s="50">
        <v>27.8</v>
      </c>
      <c r="N56" s="203"/>
      <c r="O56" s="96" t="s">
        <v>137</v>
      </c>
      <c r="P56" s="158">
        <v>13.338201476116749</v>
      </c>
      <c r="Q56" s="50">
        <v>14.523014401518752</v>
      </c>
      <c r="R56" s="50">
        <v>14.08864935344514</v>
      </c>
      <c r="S56" s="50">
        <v>13.849634129588507</v>
      </c>
      <c r="T56" s="118">
        <v>13.160843537917764</v>
      </c>
      <c r="U56" s="170">
        <v>32.366553123237431</v>
      </c>
      <c r="V56" s="50">
        <v>34.196750183270169</v>
      </c>
      <c r="W56" s="50">
        <v>33.869274520173278</v>
      </c>
      <c r="X56" s="50">
        <v>33.299337711575845</v>
      </c>
      <c r="Y56" s="50">
        <v>32.276819898422751</v>
      </c>
    </row>
    <row r="57" spans="1:25" ht="15" customHeight="1" x14ac:dyDescent="0.2">
      <c r="A57" s="203"/>
      <c r="B57" s="96" t="s">
        <v>138</v>
      </c>
      <c r="C57" s="158">
        <v>30.5</v>
      </c>
      <c r="D57" s="50">
        <v>32.6</v>
      </c>
      <c r="E57" s="50">
        <v>35.299999999999997</v>
      </c>
      <c r="F57" s="50">
        <v>38.4</v>
      </c>
      <c r="G57" s="118">
        <v>41.4</v>
      </c>
      <c r="H57" s="170">
        <v>37.200000000000003</v>
      </c>
      <c r="I57" s="50">
        <v>39.6</v>
      </c>
      <c r="J57" s="50">
        <v>42.2</v>
      </c>
      <c r="K57" s="50">
        <v>45.2</v>
      </c>
      <c r="L57" s="50">
        <v>48.4</v>
      </c>
      <c r="N57" s="203"/>
      <c r="O57" s="96" t="s">
        <v>138</v>
      </c>
      <c r="P57" s="158">
        <v>39.039292272934546</v>
      </c>
      <c r="Q57" s="50">
        <v>41.596011253662773</v>
      </c>
      <c r="R57" s="50">
        <v>42.970379591448143</v>
      </c>
      <c r="S57" s="50">
        <v>42.67088752922465</v>
      </c>
      <c r="T57" s="118">
        <v>45.149527820336381</v>
      </c>
      <c r="U57" s="170">
        <v>48.796782129820294</v>
      </c>
      <c r="V57" s="50">
        <v>52.201982278756354</v>
      </c>
      <c r="W57" s="50">
        <v>53.369101413194237</v>
      </c>
      <c r="X57" s="50">
        <v>53.069027992122351</v>
      </c>
      <c r="Y57" s="50">
        <v>56.020186265367748</v>
      </c>
    </row>
    <row r="58" spans="1:25" ht="15" customHeight="1" x14ac:dyDescent="0.2">
      <c r="A58" s="204"/>
      <c r="B58" s="96" t="s">
        <v>139</v>
      </c>
      <c r="C58" s="158">
        <v>74.900000000000006</v>
      </c>
      <c r="D58" s="50">
        <v>79.8</v>
      </c>
      <c r="E58" s="50">
        <v>85.5</v>
      </c>
      <c r="F58" s="50">
        <v>90.2</v>
      </c>
      <c r="G58" s="118">
        <v>91.4</v>
      </c>
      <c r="H58" s="170">
        <v>77.900000000000006</v>
      </c>
      <c r="I58" s="50">
        <v>82.6</v>
      </c>
      <c r="J58" s="50">
        <v>88.7</v>
      </c>
      <c r="K58" s="50">
        <v>93.5</v>
      </c>
      <c r="L58" s="50">
        <v>94.9</v>
      </c>
      <c r="N58" s="204"/>
      <c r="O58" s="96" t="s">
        <v>139</v>
      </c>
      <c r="P58" s="159">
        <v>99.853558609728907</v>
      </c>
      <c r="Q58" s="51">
        <v>91.461956349045252</v>
      </c>
      <c r="R58" s="51">
        <v>94.208734989798202</v>
      </c>
      <c r="S58" s="51">
        <v>97.141726937553358</v>
      </c>
      <c r="T58" s="119">
        <v>92.381673155071638</v>
      </c>
      <c r="U58" s="171">
        <v>105.10731266182245</v>
      </c>
      <c r="V58" s="51">
        <v>96.346607218764888</v>
      </c>
      <c r="W58" s="51">
        <v>99.428906094187283</v>
      </c>
      <c r="X58" s="51">
        <v>102.04515667524457</v>
      </c>
      <c r="Y58" s="51">
        <v>97.759460925269323</v>
      </c>
    </row>
    <row r="59" spans="1:25" ht="15" customHeight="1" x14ac:dyDescent="0.2">
      <c r="A59" s="202" t="s">
        <v>60</v>
      </c>
      <c r="B59" s="96" t="s">
        <v>136</v>
      </c>
      <c r="C59" s="157">
        <v>40.799999999999997</v>
      </c>
      <c r="D59" s="49">
        <v>39.6</v>
      </c>
      <c r="E59" s="49">
        <v>36.700000000000003</v>
      </c>
      <c r="F59" s="49">
        <v>37.700000000000003</v>
      </c>
      <c r="G59" s="117">
        <v>37.1</v>
      </c>
      <c r="H59" s="169">
        <v>41.1</v>
      </c>
      <c r="I59" s="49">
        <v>39.9</v>
      </c>
      <c r="J59" s="49">
        <v>37</v>
      </c>
      <c r="K59" s="49">
        <v>37.9</v>
      </c>
      <c r="L59" s="49">
        <v>37.4</v>
      </c>
      <c r="N59" s="202" t="s">
        <v>68</v>
      </c>
      <c r="O59" s="96" t="s">
        <v>136</v>
      </c>
      <c r="P59" s="158">
        <v>10.75105000622486</v>
      </c>
      <c r="Q59" s="50">
        <v>9.8929900616153539</v>
      </c>
      <c r="R59" s="50">
        <v>9.1962198739003274</v>
      </c>
      <c r="S59" s="50">
        <v>10.543218780911962</v>
      </c>
      <c r="T59" s="118">
        <v>8.7227611226606587</v>
      </c>
      <c r="U59" s="170">
        <v>10.825970215327473</v>
      </c>
      <c r="V59" s="50">
        <v>10.125766298359245</v>
      </c>
      <c r="W59" s="50">
        <v>9.5560719559225138</v>
      </c>
      <c r="X59" s="50">
        <v>10.710571459974057</v>
      </c>
      <c r="Y59" s="50">
        <v>8.8516689225029346</v>
      </c>
    </row>
    <row r="60" spans="1:25" ht="15" customHeight="1" x14ac:dyDescent="0.2">
      <c r="A60" s="203"/>
      <c r="B60" s="96" t="s">
        <v>137</v>
      </c>
      <c r="C60" s="158">
        <v>15.4</v>
      </c>
      <c r="D60" s="50">
        <v>15.8</v>
      </c>
      <c r="E60" s="50">
        <v>16.3</v>
      </c>
      <c r="F60" s="50">
        <v>16.2</v>
      </c>
      <c r="G60" s="118">
        <v>17.600000000000001</v>
      </c>
      <c r="H60" s="170">
        <v>33.5</v>
      </c>
      <c r="I60" s="50">
        <v>35.299999999999997</v>
      </c>
      <c r="J60" s="50">
        <v>35.9</v>
      </c>
      <c r="K60" s="50">
        <v>36.200000000000003</v>
      </c>
      <c r="L60" s="50">
        <v>37.9</v>
      </c>
      <c r="N60" s="203"/>
      <c r="O60" s="96" t="s">
        <v>137</v>
      </c>
      <c r="P60" s="158">
        <v>7.0302286213522773</v>
      </c>
      <c r="Q60" s="50">
        <v>6.8858610645911424</v>
      </c>
      <c r="R60" s="50">
        <v>6.3139382847077208</v>
      </c>
      <c r="S60" s="50">
        <v>6.545101264348455</v>
      </c>
      <c r="T60" s="118">
        <v>6.2488237292738544</v>
      </c>
      <c r="U60" s="170">
        <v>11.28736243982908</v>
      </c>
      <c r="V60" s="50">
        <v>12.19781102870431</v>
      </c>
      <c r="W60" s="50">
        <v>11.238365503238567</v>
      </c>
      <c r="X60" s="50">
        <v>10.512856953098554</v>
      </c>
      <c r="Y60" s="50">
        <v>9.9569169312605368</v>
      </c>
    </row>
    <row r="61" spans="1:25" ht="15" customHeight="1" x14ac:dyDescent="0.2">
      <c r="A61" s="203"/>
      <c r="B61" s="96" t="s">
        <v>138</v>
      </c>
      <c r="C61" s="158">
        <v>34.6</v>
      </c>
      <c r="D61" s="50">
        <v>37</v>
      </c>
      <c r="E61" s="50">
        <v>39.299999999999997</v>
      </c>
      <c r="F61" s="50">
        <v>42.4</v>
      </c>
      <c r="G61" s="118">
        <v>45</v>
      </c>
      <c r="H61" s="170">
        <v>43.3</v>
      </c>
      <c r="I61" s="50">
        <v>46.1</v>
      </c>
      <c r="J61" s="50">
        <v>48.3</v>
      </c>
      <c r="K61" s="50">
        <v>51.5</v>
      </c>
      <c r="L61" s="50">
        <v>54.1</v>
      </c>
      <c r="N61" s="203"/>
      <c r="O61" s="96" t="s">
        <v>138</v>
      </c>
      <c r="P61" s="158">
        <v>31.951743404921952</v>
      </c>
      <c r="Q61" s="50">
        <v>34.315693281783339</v>
      </c>
      <c r="R61" s="50">
        <v>33.765960654861608</v>
      </c>
      <c r="S61" s="50">
        <v>35.394635178928418</v>
      </c>
      <c r="T61" s="118">
        <v>37.527160749761151</v>
      </c>
      <c r="U61" s="170">
        <v>41.245250976517966</v>
      </c>
      <c r="V61" s="50">
        <v>44.568225553904981</v>
      </c>
      <c r="W61" s="50">
        <v>42.74031509321663</v>
      </c>
      <c r="X61" s="50">
        <v>43.568801087774006</v>
      </c>
      <c r="Y61" s="50">
        <v>45.684239204867559</v>
      </c>
    </row>
    <row r="62" spans="1:25" ht="15" customHeight="1" x14ac:dyDescent="0.2">
      <c r="A62" s="204"/>
      <c r="B62" s="96" t="s">
        <v>139</v>
      </c>
      <c r="C62" s="159">
        <v>81.400000000000006</v>
      </c>
      <c r="D62" s="51">
        <v>85.8</v>
      </c>
      <c r="E62" s="51">
        <v>85.2</v>
      </c>
      <c r="F62" s="51">
        <v>86.4</v>
      </c>
      <c r="G62" s="119">
        <v>88.7</v>
      </c>
      <c r="H62" s="171">
        <v>84.6</v>
      </c>
      <c r="I62" s="51">
        <v>89.2</v>
      </c>
      <c r="J62" s="51">
        <v>88.5</v>
      </c>
      <c r="K62" s="51">
        <v>90.1</v>
      </c>
      <c r="L62" s="51">
        <v>92.4</v>
      </c>
      <c r="N62" s="204"/>
      <c r="O62" s="96" t="s">
        <v>139</v>
      </c>
      <c r="P62" s="158">
        <v>72.130430966280642</v>
      </c>
      <c r="Q62" s="50">
        <v>85.223422745893131</v>
      </c>
      <c r="R62" s="50">
        <v>78.684287626607926</v>
      </c>
      <c r="S62" s="50">
        <v>75.366330367297977</v>
      </c>
      <c r="T62" s="118">
        <v>83.288579013786034</v>
      </c>
      <c r="U62" s="170">
        <v>78.691314392952151</v>
      </c>
      <c r="V62" s="50">
        <v>90.797027061576813</v>
      </c>
      <c r="W62" s="50">
        <v>84.031763484726909</v>
      </c>
      <c r="X62" s="50">
        <v>81.314429219537473</v>
      </c>
      <c r="Y62" s="50">
        <v>88.97606890873665</v>
      </c>
    </row>
    <row r="63" spans="1:25" ht="15" customHeight="1" x14ac:dyDescent="0.2">
      <c r="A63" s="202" t="s">
        <v>61</v>
      </c>
      <c r="B63" s="96" t="s">
        <v>136</v>
      </c>
      <c r="C63" s="158">
        <v>37.200000000000003</v>
      </c>
      <c r="D63" s="50">
        <v>36.9</v>
      </c>
      <c r="E63" s="50">
        <v>35.9</v>
      </c>
      <c r="F63" s="50">
        <v>32.6</v>
      </c>
      <c r="G63" s="118">
        <v>32.9</v>
      </c>
      <c r="H63" s="170">
        <v>37.5</v>
      </c>
      <c r="I63" s="50">
        <v>37.299999999999997</v>
      </c>
      <c r="J63" s="50">
        <v>36.1</v>
      </c>
      <c r="K63" s="50">
        <v>32.700000000000003</v>
      </c>
      <c r="L63" s="50">
        <v>33.200000000000003</v>
      </c>
      <c r="N63" s="202" t="s">
        <v>69</v>
      </c>
      <c r="O63" s="96" t="s">
        <v>136</v>
      </c>
      <c r="P63" s="157">
        <v>18.742021996161618</v>
      </c>
      <c r="Q63" s="49">
        <v>15.485550798035993</v>
      </c>
      <c r="R63" s="49">
        <v>13.597957953186375</v>
      </c>
      <c r="S63" s="49">
        <v>14.024081844145861</v>
      </c>
      <c r="T63" s="117">
        <v>12.637184466018839</v>
      </c>
      <c r="U63" s="169">
        <v>19.337006821436589</v>
      </c>
      <c r="V63" s="49">
        <v>15.790041965413105</v>
      </c>
      <c r="W63" s="49">
        <v>13.958168759893299</v>
      </c>
      <c r="X63" s="49">
        <v>14.447627940109998</v>
      </c>
      <c r="Y63" s="49">
        <v>13.125106646174007</v>
      </c>
    </row>
    <row r="64" spans="1:25" ht="15" customHeight="1" x14ac:dyDescent="0.2">
      <c r="A64" s="203"/>
      <c r="B64" s="96" t="s">
        <v>137</v>
      </c>
      <c r="C64" s="158">
        <v>15.7</v>
      </c>
      <c r="D64" s="50">
        <v>16.3</v>
      </c>
      <c r="E64" s="50">
        <v>17</v>
      </c>
      <c r="F64" s="50">
        <v>18.399999999999999</v>
      </c>
      <c r="G64" s="118">
        <v>19.3</v>
      </c>
      <c r="H64" s="170">
        <v>38.1</v>
      </c>
      <c r="I64" s="50">
        <v>39.1</v>
      </c>
      <c r="J64" s="50">
        <v>41.1</v>
      </c>
      <c r="K64" s="50">
        <v>41.4</v>
      </c>
      <c r="L64" s="50">
        <v>42.9</v>
      </c>
      <c r="N64" s="203"/>
      <c r="O64" s="96" t="s">
        <v>137</v>
      </c>
      <c r="P64" s="158">
        <v>6.4873460931375249</v>
      </c>
      <c r="Q64" s="50">
        <v>6.4088139157534423</v>
      </c>
      <c r="R64" s="50">
        <v>6.1797903832702383</v>
      </c>
      <c r="S64" s="50">
        <v>5.7885367199908302</v>
      </c>
      <c r="T64" s="118">
        <v>5.6406161856972385</v>
      </c>
      <c r="U64" s="170">
        <v>21.636635565314478</v>
      </c>
      <c r="V64" s="50">
        <v>21.159060729637339</v>
      </c>
      <c r="W64" s="50">
        <v>19.959571424226855</v>
      </c>
      <c r="X64" s="50">
        <v>19.461008067661478</v>
      </c>
      <c r="Y64" s="50">
        <v>19.82924454829433</v>
      </c>
    </row>
    <row r="65" spans="1:25" ht="15" customHeight="1" x14ac:dyDescent="0.2">
      <c r="A65" s="203"/>
      <c r="B65" s="96" t="s">
        <v>138</v>
      </c>
      <c r="C65" s="158">
        <v>35.6</v>
      </c>
      <c r="D65" s="50">
        <v>38.4</v>
      </c>
      <c r="E65" s="50">
        <v>41.6</v>
      </c>
      <c r="F65" s="50">
        <v>45.4</v>
      </c>
      <c r="G65" s="118">
        <v>49.4</v>
      </c>
      <c r="H65" s="170">
        <v>45.3</v>
      </c>
      <c r="I65" s="50">
        <v>48.5</v>
      </c>
      <c r="J65" s="50">
        <v>51.7</v>
      </c>
      <c r="K65" s="50">
        <v>55.3</v>
      </c>
      <c r="L65" s="50">
        <v>59.3</v>
      </c>
      <c r="N65" s="203"/>
      <c r="O65" s="96" t="s">
        <v>138</v>
      </c>
      <c r="P65" s="158">
        <v>22.542424405473859</v>
      </c>
      <c r="Q65" s="50">
        <v>24.45984369067526</v>
      </c>
      <c r="R65" s="50">
        <v>25.094202694345505</v>
      </c>
      <c r="S65" s="50">
        <v>24.712085661283034</v>
      </c>
      <c r="T65" s="118">
        <v>27.146504104973197</v>
      </c>
      <c r="U65" s="170">
        <v>35.312232666570928</v>
      </c>
      <c r="V65" s="50">
        <v>37.484016450306569</v>
      </c>
      <c r="W65" s="50">
        <v>38.253405160359733</v>
      </c>
      <c r="X65" s="50">
        <v>37.243695882950398</v>
      </c>
      <c r="Y65" s="50">
        <v>39.147376260747791</v>
      </c>
    </row>
    <row r="66" spans="1:25" ht="15" customHeight="1" x14ac:dyDescent="0.2">
      <c r="A66" s="204"/>
      <c r="B66" s="96" t="s">
        <v>139</v>
      </c>
      <c r="C66" s="158">
        <v>84.8</v>
      </c>
      <c r="D66" s="50">
        <v>87</v>
      </c>
      <c r="E66" s="50">
        <v>91</v>
      </c>
      <c r="F66" s="50">
        <v>93.1</v>
      </c>
      <c r="G66" s="118">
        <v>96.9</v>
      </c>
      <c r="H66" s="170">
        <v>88.5</v>
      </c>
      <c r="I66" s="50">
        <v>90.8</v>
      </c>
      <c r="J66" s="50">
        <v>95.1</v>
      </c>
      <c r="K66" s="50">
        <v>97.5</v>
      </c>
      <c r="L66" s="50">
        <v>101.4</v>
      </c>
      <c r="N66" s="204"/>
      <c r="O66" s="96" t="s">
        <v>139</v>
      </c>
      <c r="P66" s="159">
        <v>56.828249477190894</v>
      </c>
      <c r="Q66" s="51">
        <v>55.791151584203178</v>
      </c>
      <c r="R66" s="51">
        <v>52.955114495988212</v>
      </c>
      <c r="S66" s="51">
        <v>53.711107574316564</v>
      </c>
      <c r="T66" s="119">
        <v>53.7849196028425</v>
      </c>
      <c r="U66" s="171">
        <v>61.402659651825459</v>
      </c>
      <c r="V66" s="51">
        <v>60.734671344828776</v>
      </c>
      <c r="W66" s="51">
        <v>59.831132439774983</v>
      </c>
      <c r="X66" s="51">
        <v>60.792501392237057</v>
      </c>
      <c r="Y66" s="51">
        <v>57.65718989170928</v>
      </c>
    </row>
    <row r="67" spans="1:25" ht="15" customHeight="1" x14ac:dyDescent="0.2">
      <c r="A67" s="202" t="s">
        <v>62</v>
      </c>
      <c r="B67" s="96" t="s">
        <v>136</v>
      </c>
      <c r="C67" s="157">
        <v>37.299999999999997</v>
      </c>
      <c r="D67" s="49">
        <v>36.9</v>
      </c>
      <c r="E67" s="49">
        <v>37.4</v>
      </c>
      <c r="F67" s="49">
        <v>33.9</v>
      </c>
      <c r="G67" s="117">
        <v>35.200000000000003</v>
      </c>
      <c r="H67" s="169">
        <v>38.1</v>
      </c>
      <c r="I67" s="49">
        <v>37.700000000000003</v>
      </c>
      <c r="J67" s="49">
        <v>38.4</v>
      </c>
      <c r="K67" s="49">
        <v>35</v>
      </c>
      <c r="L67" s="49">
        <v>36</v>
      </c>
      <c r="N67" s="202" t="s">
        <v>70</v>
      </c>
      <c r="O67" s="96" t="s">
        <v>136</v>
      </c>
      <c r="P67" s="157">
        <v>5.623294404409692</v>
      </c>
      <c r="Q67" s="49">
        <v>3.3424688353972112</v>
      </c>
      <c r="R67" s="49">
        <v>4.1100130394172698</v>
      </c>
      <c r="S67" s="49">
        <v>4.6604200631541746</v>
      </c>
      <c r="T67" s="117">
        <v>3.9593600258500761</v>
      </c>
      <c r="U67" s="169">
        <v>5.7293942988325162</v>
      </c>
      <c r="V67" s="49">
        <v>3.4458441602033103</v>
      </c>
      <c r="W67" s="49">
        <v>4.1802696725697022</v>
      </c>
      <c r="X67" s="49">
        <v>4.8738744171917707</v>
      </c>
      <c r="Y67" s="49">
        <v>4.0294371944491925</v>
      </c>
    </row>
    <row r="68" spans="1:25" ht="15" customHeight="1" x14ac:dyDescent="0.2">
      <c r="A68" s="203"/>
      <c r="B68" s="96" t="s">
        <v>137</v>
      </c>
      <c r="C68" s="158">
        <v>14.4</v>
      </c>
      <c r="D68" s="50">
        <v>15.4</v>
      </c>
      <c r="E68" s="50">
        <v>16.600000000000001</v>
      </c>
      <c r="F68" s="50">
        <v>16.399999999999999</v>
      </c>
      <c r="G68" s="118">
        <v>17</v>
      </c>
      <c r="H68" s="170">
        <v>30.6</v>
      </c>
      <c r="I68" s="50">
        <v>32</v>
      </c>
      <c r="J68" s="50">
        <v>33.5</v>
      </c>
      <c r="K68" s="50">
        <v>33.299999999999997</v>
      </c>
      <c r="L68" s="50">
        <v>33.200000000000003</v>
      </c>
      <c r="N68" s="203"/>
      <c r="O68" s="96" t="s">
        <v>137</v>
      </c>
      <c r="P68" s="158">
        <v>3.2175251701808034</v>
      </c>
      <c r="Q68" s="50">
        <v>2.3603100816045495</v>
      </c>
      <c r="R68" s="50">
        <v>3.0888780381321514</v>
      </c>
      <c r="S68" s="50">
        <v>3.2852475895090283</v>
      </c>
      <c r="T68" s="118">
        <v>3.1047295290542145</v>
      </c>
      <c r="U68" s="170">
        <v>5.5450965698860655</v>
      </c>
      <c r="V68" s="50">
        <v>5.0521243881535582</v>
      </c>
      <c r="W68" s="50">
        <v>6.6323961338248791</v>
      </c>
      <c r="X68" s="50">
        <v>7.2223300182063559</v>
      </c>
      <c r="Y68" s="50">
        <v>6.3221306942434614</v>
      </c>
    </row>
    <row r="69" spans="1:25" ht="15" customHeight="1" x14ac:dyDescent="0.2">
      <c r="A69" s="203"/>
      <c r="B69" s="96" t="s">
        <v>138</v>
      </c>
      <c r="C69" s="158">
        <v>30.7</v>
      </c>
      <c r="D69" s="50">
        <v>33.1</v>
      </c>
      <c r="E69" s="50">
        <v>36.200000000000003</v>
      </c>
      <c r="F69" s="50">
        <v>39.1</v>
      </c>
      <c r="G69" s="118">
        <v>42.1</v>
      </c>
      <c r="H69" s="170">
        <v>39.700000000000003</v>
      </c>
      <c r="I69" s="50">
        <v>42.2</v>
      </c>
      <c r="J69" s="50">
        <v>45.6</v>
      </c>
      <c r="K69" s="50">
        <v>48.3</v>
      </c>
      <c r="L69" s="50">
        <v>51.3</v>
      </c>
      <c r="N69" s="203"/>
      <c r="O69" s="96" t="s">
        <v>138</v>
      </c>
      <c r="P69" s="158">
        <v>10.403553407143825</v>
      </c>
      <c r="Q69" s="50">
        <v>11.250491587535807</v>
      </c>
      <c r="R69" s="50">
        <v>12.774975570693668</v>
      </c>
      <c r="S69" s="50">
        <v>14.458997453147756</v>
      </c>
      <c r="T69" s="118">
        <v>14.006814992242903</v>
      </c>
      <c r="U69" s="170">
        <v>15.601300849132802</v>
      </c>
      <c r="V69" s="50">
        <v>15.962698861820062</v>
      </c>
      <c r="W69" s="50">
        <v>19.622483137511761</v>
      </c>
      <c r="X69" s="50">
        <v>22.201986380536027</v>
      </c>
      <c r="Y69" s="50">
        <v>20.89576434746758</v>
      </c>
    </row>
    <row r="70" spans="1:25" ht="15" customHeight="1" x14ac:dyDescent="0.2">
      <c r="A70" s="204"/>
      <c r="B70" s="96" t="s">
        <v>139</v>
      </c>
      <c r="C70" s="159">
        <v>73.7</v>
      </c>
      <c r="D70" s="51">
        <v>75</v>
      </c>
      <c r="E70" s="51">
        <v>78.3</v>
      </c>
      <c r="F70" s="51">
        <v>78.900000000000006</v>
      </c>
      <c r="G70" s="119">
        <v>82.3</v>
      </c>
      <c r="H70" s="171">
        <v>77.5</v>
      </c>
      <c r="I70" s="51">
        <v>78.7</v>
      </c>
      <c r="J70" s="51">
        <v>81.900000000000006</v>
      </c>
      <c r="K70" s="51">
        <v>82.9</v>
      </c>
      <c r="L70" s="51">
        <v>86.2</v>
      </c>
      <c r="N70" s="204"/>
      <c r="O70" s="96" t="s">
        <v>139</v>
      </c>
      <c r="P70" s="159">
        <v>35.487900195066331</v>
      </c>
      <c r="Q70" s="51">
        <v>40.764539844066569</v>
      </c>
      <c r="R70" s="51">
        <v>37.168759493071221</v>
      </c>
      <c r="S70" s="51">
        <v>45.016012285719654</v>
      </c>
      <c r="T70" s="119">
        <v>45.753794107138575</v>
      </c>
      <c r="U70" s="171">
        <v>37.413600205651328</v>
      </c>
      <c r="V70" s="51">
        <v>43.344574011412554</v>
      </c>
      <c r="W70" s="51">
        <v>39.277625279912144</v>
      </c>
      <c r="X70" s="51">
        <v>46.280507012846613</v>
      </c>
      <c r="Y70" s="51">
        <v>46.237961240547449</v>
      </c>
    </row>
    <row r="71" spans="1:25" ht="15" customHeight="1" x14ac:dyDescent="0.2">
      <c r="A71" s="202" t="s">
        <v>63</v>
      </c>
      <c r="B71" s="96" t="s">
        <v>136</v>
      </c>
      <c r="C71" s="158">
        <v>31.2</v>
      </c>
      <c r="D71" s="50">
        <v>29.5</v>
      </c>
      <c r="E71" s="50">
        <v>28.8</v>
      </c>
      <c r="F71" s="50">
        <v>26.4</v>
      </c>
      <c r="G71" s="118">
        <v>28.1</v>
      </c>
      <c r="H71" s="170">
        <v>31.6</v>
      </c>
      <c r="I71" s="50">
        <v>30.3</v>
      </c>
      <c r="J71" s="50">
        <v>29.3</v>
      </c>
      <c r="K71" s="50">
        <v>26.6</v>
      </c>
      <c r="L71" s="50">
        <v>28.7</v>
      </c>
      <c r="N71" s="202" t="s">
        <v>71</v>
      </c>
      <c r="O71" s="96" t="s">
        <v>136</v>
      </c>
      <c r="P71" s="158">
        <v>24.777827226703032</v>
      </c>
      <c r="Q71" s="50">
        <v>22.992364941863009</v>
      </c>
      <c r="R71" s="50">
        <v>22.807495982086593</v>
      </c>
      <c r="S71" s="50">
        <v>21.037894667346134</v>
      </c>
      <c r="T71" s="118">
        <v>22.588914095624315</v>
      </c>
      <c r="U71" s="170">
        <v>25.365622398139415</v>
      </c>
      <c r="V71" s="50">
        <v>23.554265538196518</v>
      </c>
      <c r="W71" s="50">
        <v>23.351642102995271</v>
      </c>
      <c r="X71" s="50">
        <v>21.709827424782283</v>
      </c>
      <c r="Y71" s="50">
        <v>23.27877439826057</v>
      </c>
    </row>
    <row r="72" spans="1:25" ht="15" customHeight="1" x14ac:dyDescent="0.2">
      <c r="A72" s="203"/>
      <c r="B72" s="96" t="s">
        <v>137</v>
      </c>
      <c r="C72" s="158">
        <v>11.8</v>
      </c>
      <c r="D72" s="50">
        <v>11.3</v>
      </c>
      <c r="E72" s="50">
        <v>12.5</v>
      </c>
      <c r="F72" s="50">
        <v>12.1</v>
      </c>
      <c r="G72" s="118">
        <v>13.1</v>
      </c>
      <c r="H72" s="170">
        <v>29.5</v>
      </c>
      <c r="I72" s="50">
        <v>28.7</v>
      </c>
      <c r="J72" s="50">
        <v>28.2</v>
      </c>
      <c r="K72" s="50">
        <v>28.5</v>
      </c>
      <c r="L72" s="50">
        <v>28.5</v>
      </c>
      <c r="N72" s="203"/>
      <c r="O72" s="96" t="s">
        <v>137</v>
      </c>
      <c r="P72" s="158">
        <v>13.800577312540538</v>
      </c>
      <c r="Q72" s="50">
        <v>13.509115573478883</v>
      </c>
      <c r="R72" s="50">
        <v>12.927478269855266</v>
      </c>
      <c r="S72" s="50">
        <v>12.597920091810142</v>
      </c>
      <c r="T72" s="118">
        <v>13.362876149039826</v>
      </c>
      <c r="U72" s="170">
        <v>23.766868063927106</v>
      </c>
      <c r="V72" s="50">
        <v>24.34599352027173</v>
      </c>
      <c r="W72" s="50">
        <v>23.105652157755394</v>
      </c>
      <c r="X72" s="50">
        <v>23.163917588167038</v>
      </c>
      <c r="Y72" s="50">
        <v>24.529906703859051</v>
      </c>
    </row>
    <row r="73" spans="1:25" ht="15" customHeight="1" x14ac:dyDescent="0.2">
      <c r="A73" s="203"/>
      <c r="B73" s="96" t="s">
        <v>138</v>
      </c>
      <c r="C73" s="158">
        <v>27.4</v>
      </c>
      <c r="D73" s="50">
        <v>29.5</v>
      </c>
      <c r="E73" s="50">
        <v>31.9</v>
      </c>
      <c r="F73" s="50">
        <v>33.9</v>
      </c>
      <c r="G73" s="118">
        <v>36.200000000000003</v>
      </c>
      <c r="H73" s="170">
        <v>36</v>
      </c>
      <c r="I73" s="50">
        <v>38.6</v>
      </c>
      <c r="J73" s="50">
        <v>40.299999999999997</v>
      </c>
      <c r="K73" s="50">
        <v>42.2</v>
      </c>
      <c r="L73" s="50">
        <v>44.4</v>
      </c>
      <c r="N73" s="203"/>
      <c r="O73" s="96" t="s">
        <v>138</v>
      </c>
      <c r="P73" s="158">
        <v>27.743225677814809</v>
      </c>
      <c r="Q73" s="50">
        <v>28.892398677126653</v>
      </c>
      <c r="R73" s="50">
        <v>30.017688021893786</v>
      </c>
      <c r="S73" s="50">
        <v>32.108496327304749</v>
      </c>
      <c r="T73" s="118">
        <v>33.27452326447726</v>
      </c>
      <c r="U73" s="170">
        <v>36.503836814198664</v>
      </c>
      <c r="V73" s="50">
        <v>38.140715547013755</v>
      </c>
      <c r="W73" s="50">
        <v>39.126022198514434</v>
      </c>
      <c r="X73" s="50">
        <v>41.168582685199027</v>
      </c>
      <c r="Y73" s="50">
        <v>42.571707303832042</v>
      </c>
    </row>
    <row r="74" spans="1:25" ht="15" customHeight="1" x14ac:dyDescent="0.2">
      <c r="A74" s="204"/>
      <c r="B74" s="96" t="s">
        <v>139</v>
      </c>
      <c r="C74" s="158">
        <v>74.400000000000006</v>
      </c>
      <c r="D74" s="50">
        <v>75.7</v>
      </c>
      <c r="E74" s="50">
        <v>79.5</v>
      </c>
      <c r="F74" s="50">
        <v>75.7</v>
      </c>
      <c r="G74" s="118">
        <v>78.5</v>
      </c>
      <c r="H74" s="170">
        <v>77.8</v>
      </c>
      <c r="I74" s="50">
        <v>79.599999999999994</v>
      </c>
      <c r="J74" s="50">
        <v>83</v>
      </c>
      <c r="K74" s="50">
        <v>79.900000000000006</v>
      </c>
      <c r="L74" s="50">
        <v>82.2</v>
      </c>
      <c r="N74" s="204"/>
      <c r="O74" s="97" t="s">
        <v>139</v>
      </c>
      <c r="P74" s="158">
        <v>72.851832495230497</v>
      </c>
      <c r="Q74" s="50">
        <v>71.054731933429125</v>
      </c>
      <c r="R74" s="50">
        <v>74.234141302603788</v>
      </c>
      <c r="S74" s="50">
        <v>79.226752403623578</v>
      </c>
      <c r="T74" s="118">
        <v>77.322073001109175</v>
      </c>
      <c r="U74" s="170">
        <v>74.998743079569309</v>
      </c>
      <c r="V74" s="50">
        <v>73.19759843022473</v>
      </c>
      <c r="W74" s="50">
        <v>76.856455059913387</v>
      </c>
      <c r="X74" s="50">
        <v>82.949230981710826</v>
      </c>
      <c r="Y74" s="50">
        <v>80.448853730934829</v>
      </c>
    </row>
    <row r="75" spans="1:25" ht="15" customHeight="1" x14ac:dyDescent="0.2">
      <c r="A75" s="202" t="s">
        <v>64</v>
      </c>
      <c r="B75" s="96" t="s">
        <v>136</v>
      </c>
      <c r="C75" s="157">
        <v>34.5</v>
      </c>
      <c r="D75" s="49">
        <v>33.9</v>
      </c>
      <c r="E75" s="49">
        <v>33.799999999999997</v>
      </c>
      <c r="F75" s="49">
        <v>32.5</v>
      </c>
      <c r="G75" s="117">
        <v>32.6</v>
      </c>
      <c r="H75" s="169">
        <v>34.9</v>
      </c>
      <c r="I75" s="49">
        <v>34.299999999999997</v>
      </c>
      <c r="J75" s="49">
        <v>34.1</v>
      </c>
      <c r="K75" s="49">
        <v>32.9</v>
      </c>
      <c r="L75" s="49">
        <v>33.1</v>
      </c>
      <c r="N75" s="205" t="s">
        <v>72</v>
      </c>
      <c r="O75" s="52" t="s">
        <v>136</v>
      </c>
      <c r="P75" s="160">
        <v>40.779287798581386</v>
      </c>
      <c r="Q75" s="161">
        <v>38.882323193325831</v>
      </c>
      <c r="R75" s="161">
        <v>38.672111306404751</v>
      </c>
      <c r="S75" s="160">
        <v>37.225214040833045</v>
      </c>
      <c r="T75" s="162">
        <v>37.247606894781121</v>
      </c>
      <c r="U75" s="172">
        <v>41.268317918204858</v>
      </c>
      <c r="V75" s="161">
        <v>39.399151600532328</v>
      </c>
      <c r="W75" s="161">
        <v>39.205778925987794</v>
      </c>
      <c r="X75" s="160">
        <v>37.775511175711429</v>
      </c>
      <c r="Y75" s="160">
        <v>37.800096317781993</v>
      </c>
    </row>
    <row r="76" spans="1:25" ht="15" customHeight="1" x14ac:dyDescent="0.2">
      <c r="A76" s="203"/>
      <c r="B76" s="96" t="s">
        <v>137</v>
      </c>
      <c r="C76" s="158">
        <v>14.2</v>
      </c>
      <c r="D76" s="50">
        <v>14.8</v>
      </c>
      <c r="E76" s="50">
        <v>15.8</v>
      </c>
      <c r="F76" s="50">
        <v>16.3</v>
      </c>
      <c r="G76" s="118">
        <v>17.2</v>
      </c>
      <c r="H76" s="170">
        <v>32.5</v>
      </c>
      <c r="I76" s="50">
        <v>34.299999999999997</v>
      </c>
      <c r="J76" s="50">
        <v>35.5</v>
      </c>
      <c r="K76" s="50">
        <v>36.200000000000003</v>
      </c>
      <c r="L76" s="50">
        <v>37.200000000000003</v>
      </c>
      <c r="N76" s="206"/>
      <c r="O76" s="55" t="s">
        <v>137</v>
      </c>
      <c r="P76" s="163">
        <v>14.655088797631572</v>
      </c>
      <c r="Q76" s="164">
        <v>14.779517418129611</v>
      </c>
      <c r="R76" s="164">
        <v>15.614757102141848</v>
      </c>
      <c r="S76" s="163">
        <v>15.952767308412495</v>
      </c>
      <c r="T76" s="165">
        <v>16.745701994510291</v>
      </c>
      <c r="U76" s="173">
        <v>29.916269987685048</v>
      </c>
      <c r="V76" s="164">
        <v>30.480547707780232</v>
      </c>
      <c r="W76" s="164">
        <v>31.583616291433035</v>
      </c>
      <c r="X76" s="163">
        <v>31.858328046173241</v>
      </c>
      <c r="Y76" s="163">
        <v>32.906934230060699</v>
      </c>
    </row>
    <row r="77" spans="1:25" ht="15" customHeight="1" x14ac:dyDescent="0.2">
      <c r="A77" s="203"/>
      <c r="B77" s="96" t="s">
        <v>138</v>
      </c>
      <c r="C77" s="158">
        <v>32.6</v>
      </c>
      <c r="D77" s="50">
        <v>35.299999999999997</v>
      </c>
      <c r="E77" s="50">
        <v>39</v>
      </c>
      <c r="F77" s="50">
        <v>42</v>
      </c>
      <c r="G77" s="118">
        <v>45.7</v>
      </c>
      <c r="H77" s="170">
        <v>41</v>
      </c>
      <c r="I77" s="50">
        <v>44.1</v>
      </c>
      <c r="J77" s="50">
        <v>47.6</v>
      </c>
      <c r="K77" s="50">
        <v>50.3</v>
      </c>
      <c r="L77" s="50">
        <v>54.3</v>
      </c>
      <c r="N77" s="206"/>
      <c r="O77" s="55" t="s">
        <v>138</v>
      </c>
      <c r="P77" s="163">
        <v>32.677925942703411</v>
      </c>
      <c r="Q77" s="164">
        <v>34.751038817446378</v>
      </c>
      <c r="R77" s="164">
        <v>37.56464354764568</v>
      </c>
      <c r="S77" s="163">
        <v>40.158952619181093</v>
      </c>
      <c r="T77" s="165">
        <v>43.391399215398096</v>
      </c>
      <c r="U77" s="173">
        <v>41.411716900722375</v>
      </c>
      <c r="V77" s="164">
        <v>43.776855896080569</v>
      </c>
      <c r="W77" s="164">
        <v>46.577380038362037</v>
      </c>
      <c r="X77" s="163">
        <v>49.073635631155668</v>
      </c>
      <c r="Y77" s="163">
        <v>52.429499490411338</v>
      </c>
    </row>
    <row r="78" spans="1:25" ht="15" customHeight="1" x14ac:dyDescent="0.2">
      <c r="A78" s="204"/>
      <c r="B78" s="96" t="s">
        <v>139</v>
      </c>
      <c r="C78" s="159">
        <v>74.5</v>
      </c>
      <c r="D78" s="51">
        <v>80.2</v>
      </c>
      <c r="E78" s="51">
        <v>87.3</v>
      </c>
      <c r="F78" s="51">
        <v>91.7</v>
      </c>
      <c r="G78" s="119">
        <v>97.9</v>
      </c>
      <c r="H78" s="171">
        <v>77.900000000000006</v>
      </c>
      <c r="I78" s="51">
        <v>83.3</v>
      </c>
      <c r="J78" s="51">
        <v>91</v>
      </c>
      <c r="K78" s="51">
        <v>95.2</v>
      </c>
      <c r="L78" s="51">
        <v>101.9</v>
      </c>
      <c r="N78" s="207"/>
      <c r="O78" s="58" t="s">
        <v>139</v>
      </c>
      <c r="P78" s="166">
        <v>77.405230977383255</v>
      </c>
      <c r="Q78" s="167">
        <v>80.417681140955395</v>
      </c>
      <c r="R78" s="167">
        <v>84.532812988056278</v>
      </c>
      <c r="S78" s="166">
        <v>87.659031576115623</v>
      </c>
      <c r="T78" s="168">
        <v>91.366919014888239</v>
      </c>
      <c r="U78" s="174">
        <v>81.115327588983931</v>
      </c>
      <c r="V78" s="167">
        <v>84.14461730357084</v>
      </c>
      <c r="W78" s="167">
        <v>88.521609163431862</v>
      </c>
      <c r="X78" s="166">
        <v>91.90387981511897</v>
      </c>
      <c r="Y78" s="166">
        <v>95.634187742181538</v>
      </c>
    </row>
    <row r="79" spans="1:25" ht="15" customHeight="1" x14ac:dyDescent="0.2">
      <c r="A79" s="202" t="s">
        <v>65</v>
      </c>
      <c r="B79" s="96" t="s">
        <v>136</v>
      </c>
      <c r="C79" s="158">
        <v>34.700000000000003</v>
      </c>
      <c r="D79" s="50">
        <v>33.1</v>
      </c>
      <c r="E79" s="50">
        <v>33.4</v>
      </c>
      <c r="F79" s="50">
        <v>32.700000000000003</v>
      </c>
      <c r="G79" s="118">
        <v>35.1</v>
      </c>
      <c r="H79" s="170">
        <v>35.5</v>
      </c>
      <c r="I79" s="50">
        <v>33.299999999999997</v>
      </c>
      <c r="J79" s="50">
        <v>33.6</v>
      </c>
      <c r="K79" s="50">
        <v>33.1</v>
      </c>
      <c r="L79" s="50">
        <v>35.5</v>
      </c>
    </row>
    <row r="80" spans="1:25" ht="15" customHeight="1" x14ac:dyDescent="0.2">
      <c r="A80" s="203"/>
      <c r="B80" s="96" t="s">
        <v>137</v>
      </c>
      <c r="C80" s="158">
        <v>14.3</v>
      </c>
      <c r="D80" s="50">
        <v>14.4</v>
      </c>
      <c r="E80" s="50">
        <v>14.9</v>
      </c>
      <c r="F80" s="50">
        <v>16.7</v>
      </c>
      <c r="G80" s="118">
        <v>17.5</v>
      </c>
      <c r="H80" s="170">
        <v>34.6</v>
      </c>
      <c r="I80" s="50">
        <v>34.200000000000003</v>
      </c>
      <c r="J80" s="50">
        <v>34.200000000000003</v>
      </c>
      <c r="K80" s="50">
        <v>37.4</v>
      </c>
      <c r="L80" s="50">
        <v>38.4</v>
      </c>
    </row>
    <row r="81" spans="1:12" ht="15" customHeight="1" x14ac:dyDescent="0.2">
      <c r="A81" s="203"/>
      <c r="B81" s="96" t="s">
        <v>138</v>
      </c>
      <c r="C81" s="158">
        <v>29.3</v>
      </c>
      <c r="D81" s="50">
        <v>31.2</v>
      </c>
      <c r="E81" s="50">
        <v>34.6</v>
      </c>
      <c r="F81" s="50">
        <v>36.6</v>
      </c>
      <c r="G81" s="118">
        <v>39.5</v>
      </c>
      <c r="H81" s="170">
        <v>38.200000000000003</v>
      </c>
      <c r="I81" s="50">
        <v>40.1</v>
      </c>
      <c r="J81" s="50">
        <v>43.5</v>
      </c>
      <c r="K81" s="50">
        <v>45.8</v>
      </c>
      <c r="L81" s="50">
        <v>48.7</v>
      </c>
    </row>
    <row r="82" spans="1:12" ht="15" customHeight="1" x14ac:dyDescent="0.2">
      <c r="A82" s="204"/>
      <c r="B82" s="96" t="s">
        <v>139</v>
      </c>
      <c r="C82" s="158">
        <v>61.5</v>
      </c>
      <c r="D82" s="50">
        <v>65.400000000000006</v>
      </c>
      <c r="E82" s="50">
        <v>68.400000000000006</v>
      </c>
      <c r="F82" s="50">
        <v>69.7</v>
      </c>
      <c r="G82" s="118">
        <v>75.5</v>
      </c>
      <c r="H82" s="170">
        <v>65.5</v>
      </c>
      <c r="I82" s="50">
        <v>69.5</v>
      </c>
      <c r="J82" s="50">
        <v>72.7</v>
      </c>
      <c r="K82" s="50">
        <v>74.099999999999994</v>
      </c>
      <c r="L82" s="50">
        <v>79.599999999999994</v>
      </c>
    </row>
    <row r="83" spans="1:12" ht="15" customHeight="1" x14ac:dyDescent="0.2">
      <c r="A83" s="202" t="s">
        <v>66</v>
      </c>
      <c r="B83" s="96" t="s">
        <v>136</v>
      </c>
      <c r="C83" s="157">
        <v>33.200000000000003</v>
      </c>
      <c r="D83" s="49">
        <v>31.1</v>
      </c>
      <c r="E83" s="49">
        <v>30.9</v>
      </c>
      <c r="F83" s="49">
        <v>30.7</v>
      </c>
      <c r="G83" s="117">
        <v>31.9</v>
      </c>
      <c r="H83" s="169">
        <v>34.1</v>
      </c>
      <c r="I83" s="49">
        <v>32.200000000000003</v>
      </c>
      <c r="J83" s="49">
        <v>31.8</v>
      </c>
      <c r="K83" s="49">
        <v>31.5</v>
      </c>
      <c r="L83" s="49">
        <v>32.799999999999997</v>
      </c>
    </row>
    <row r="84" spans="1:12" ht="15" customHeight="1" x14ac:dyDescent="0.2">
      <c r="A84" s="203"/>
      <c r="B84" s="96" t="s">
        <v>137</v>
      </c>
      <c r="C84" s="158">
        <v>14.4</v>
      </c>
      <c r="D84" s="50">
        <v>14.4</v>
      </c>
      <c r="E84" s="50">
        <v>15.3</v>
      </c>
      <c r="F84" s="50">
        <v>16.3</v>
      </c>
      <c r="G84" s="118">
        <v>17.3</v>
      </c>
      <c r="H84" s="170">
        <v>34.700000000000003</v>
      </c>
      <c r="I84" s="50">
        <v>34.6</v>
      </c>
      <c r="J84" s="50">
        <v>36.9</v>
      </c>
      <c r="K84" s="50">
        <v>38</v>
      </c>
      <c r="L84" s="50">
        <v>39.1</v>
      </c>
    </row>
    <row r="85" spans="1:12" ht="15" customHeight="1" x14ac:dyDescent="0.2">
      <c r="A85" s="203"/>
      <c r="B85" s="96" t="s">
        <v>138</v>
      </c>
      <c r="C85" s="158">
        <v>36.9</v>
      </c>
      <c r="D85" s="50">
        <v>38.4</v>
      </c>
      <c r="E85" s="50">
        <v>41.1</v>
      </c>
      <c r="F85" s="50">
        <v>44.1</v>
      </c>
      <c r="G85" s="118">
        <v>47.4</v>
      </c>
      <c r="H85" s="170">
        <v>47.3</v>
      </c>
      <c r="I85" s="50">
        <v>49.1</v>
      </c>
      <c r="J85" s="50">
        <v>51.8</v>
      </c>
      <c r="K85" s="50">
        <v>54.8</v>
      </c>
      <c r="L85" s="50">
        <v>58.3</v>
      </c>
    </row>
    <row r="86" spans="1:12" ht="15" customHeight="1" x14ac:dyDescent="0.2">
      <c r="A86" s="204"/>
      <c r="B86" s="96" t="s">
        <v>139</v>
      </c>
      <c r="C86" s="159">
        <v>85.6</v>
      </c>
      <c r="D86" s="51">
        <v>87.8</v>
      </c>
      <c r="E86" s="51">
        <v>91.1</v>
      </c>
      <c r="F86" s="51">
        <v>94</v>
      </c>
      <c r="G86" s="119">
        <v>96.8</v>
      </c>
      <c r="H86" s="171">
        <v>89.1</v>
      </c>
      <c r="I86" s="51">
        <v>91.5</v>
      </c>
      <c r="J86" s="51">
        <v>94.8</v>
      </c>
      <c r="K86" s="51">
        <v>97.8</v>
      </c>
      <c r="L86" s="51">
        <v>100.9</v>
      </c>
    </row>
    <row r="87" spans="1:12" ht="15" customHeight="1" x14ac:dyDescent="0.2">
      <c r="A87" s="202" t="s">
        <v>74</v>
      </c>
      <c r="B87" s="96" t="s">
        <v>136</v>
      </c>
      <c r="C87" s="158">
        <v>35.6</v>
      </c>
      <c r="D87" s="50">
        <v>34.200000000000003</v>
      </c>
      <c r="E87" s="50">
        <v>35.5</v>
      </c>
      <c r="F87" s="50">
        <v>34.200000000000003</v>
      </c>
      <c r="G87" s="118">
        <v>34.1</v>
      </c>
      <c r="H87" s="170">
        <v>36.299999999999997</v>
      </c>
      <c r="I87" s="50">
        <v>35.1</v>
      </c>
      <c r="J87" s="50">
        <v>36.700000000000003</v>
      </c>
      <c r="K87" s="50">
        <v>35.4</v>
      </c>
      <c r="L87" s="50">
        <v>35.4</v>
      </c>
    </row>
    <row r="88" spans="1:12" ht="15" customHeight="1" x14ac:dyDescent="0.2">
      <c r="A88" s="203"/>
      <c r="B88" s="96" t="s">
        <v>137</v>
      </c>
      <c r="C88" s="158">
        <v>16.7</v>
      </c>
      <c r="D88" s="50">
        <v>17.399999999999999</v>
      </c>
      <c r="E88" s="50">
        <v>18.7</v>
      </c>
      <c r="F88" s="50">
        <v>19</v>
      </c>
      <c r="G88" s="118">
        <v>20.3</v>
      </c>
      <c r="H88" s="170">
        <v>40</v>
      </c>
      <c r="I88" s="50">
        <v>41.3</v>
      </c>
      <c r="J88" s="50">
        <v>43.7</v>
      </c>
      <c r="K88" s="50">
        <v>43.6</v>
      </c>
      <c r="L88" s="50">
        <v>45.7</v>
      </c>
    </row>
    <row r="89" spans="1:12" ht="15" customHeight="1" x14ac:dyDescent="0.2">
      <c r="A89" s="203"/>
      <c r="B89" s="96" t="s">
        <v>138</v>
      </c>
      <c r="C89" s="158">
        <v>41.4</v>
      </c>
      <c r="D89" s="50">
        <v>42.9</v>
      </c>
      <c r="E89" s="50">
        <v>46</v>
      </c>
      <c r="F89" s="50">
        <v>48.8</v>
      </c>
      <c r="G89" s="118">
        <v>53.1</v>
      </c>
      <c r="H89" s="170">
        <v>53.7</v>
      </c>
      <c r="I89" s="50">
        <v>55.3</v>
      </c>
      <c r="J89" s="50">
        <v>58.3</v>
      </c>
      <c r="K89" s="50">
        <v>61</v>
      </c>
      <c r="L89" s="50">
        <v>65.599999999999994</v>
      </c>
    </row>
    <row r="90" spans="1:12" ht="15" customHeight="1" x14ac:dyDescent="0.2">
      <c r="A90" s="204"/>
      <c r="B90" s="96" t="s">
        <v>139</v>
      </c>
      <c r="C90" s="158">
        <v>88.4</v>
      </c>
      <c r="D90" s="50">
        <v>88.6</v>
      </c>
      <c r="E90" s="50">
        <v>91.1</v>
      </c>
      <c r="F90" s="50">
        <v>94.8</v>
      </c>
      <c r="G90" s="118">
        <v>100.3</v>
      </c>
      <c r="H90" s="170">
        <v>93.3</v>
      </c>
      <c r="I90" s="50">
        <v>93.5</v>
      </c>
      <c r="J90" s="50">
        <v>96.2</v>
      </c>
      <c r="K90" s="50">
        <v>100.5</v>
      </c>
      <c r="L90" s="50">
        <v>105.9</v>
      </c>
    </row>
    <row r="91" spans="1:12" ht="15" customHeight="1" x14ac:dyDescent="0.2">
      <c r="A91" s="202" t="s">
        <v>67</v>
      </c>
      <c r="B91" s="96" t="s">
        <v>136</v>
      </c>
      <c r="C91" s="157">
        <v>22.6</v>
      </c>
      <c r="D91" s="49">
        <v>21.4</v>
      </c>
      <c r="E91" s="49">
        <v>19.899999999999999</v>
      </c>
      <c r="F91" s="49">
        <v>17</v>
      </c>
      <c r="G91" s="117">
        <v>15.8</v>
      </c>
      <c r="H91" s="169">
        <v>23.6</v>
      </c>
      <c r="I91" s="49">
        <v>22.2</v>
      </c>
      <c r="J91" s="49">
        <v>20.6</v>
      </c>
      <c r="K91" s="49">
        <v>17.899999999999999</v>
      </c>
      <c r="L91" s="49">
        <v>16.8</v>
      </c>
    </row>
    <row r="92" spans="1:12" ht="15" customHeight="1" x14ac:dyDescent="0.2">
      <c r="A92" s="203"/>
      <c r="B92" s="96" t="s">
        <v>137</v>
      </c>
      <c r="C92" s="158">
        <v>13.3</v>
      </c>
      <c r="D92" s="50">
        <v>14.5</v>
      </c>
      <c r="E92" s="50">
        <v>14.1</v>
      </c>
      <c r="F92" s="50">
        <v>13.8</v>
      </c>
      <c r="G92" s="118">
        <v>13.2</v>
      </c>
      <c r="H92" s="170">
        <v>32.4</v>
      </c>
      <c r="I92" s="50">
        <v>34.200000000000003</v>
      </c>
      <c r="J92" s="50">
        <v>33.9</v>
      </c>
      <c r="K92" s="50">
        <v>33.299999999999997</v>
      </c>
      <c r="L92" s="50">
        <v>32.299999999999997</v>
      </c>
    </row>
    <row r="93" spans="1:12" ht="15" customHeight="1" x14ac:dyDescent="0.2">
      <c r="A93" s="203"/>
      <c r="B93" s="96" t="s">
        <v>138</v>
      </c>
      <c r="C93" s="158">
        <v>39</v>
      </c>
      <c r="D93" s="50">
        <v>41.6</v>
      </c>
      <c r="E93" s="50">
        <v>43</v>
      </c>
      <c r="F93" s="50">
        <v>42.7</v>
      </c>
      <c r="G93" s="118">
        <v>45.1</v>
      </c>
      <c r="H93" s="170">
        <v>48.8</v>
      </c>
      <c r="I93" s="50">
        <v>52.2</v>
      </c>
      <c r="J93" s="50">
        <v>53.4</v>
      </c>
      <c r="K93" s="50">
        <v>53.1</v>
      </c>
      <c r="L93" s="50">
        <v>56</v>
      </c>
    </row>
    <row r="94" spans="1:12" ht="15" customHeight="1" x14ac:dyDescent="0.2">
      <c r="A94" s="204"/>
      <c r="B94" s="96" t="s">
        <v>139</v>
      </c>
      <c r="C94" s="159">
        <v>99.9</v>
      </c>
      <c r="D94" s="51">
        <v>91.5</v>
      </c>
      <c r="E94" s="51">
        <v>94.2</v>
      </c>
      <c r="F94" s="51">
        <v>97.1</v>
      </c>
      <c r="G94" s="119">
        <v>92.4</v>
      </c>
      <c r="H94" s="171">
        <v>105.1</v>
      </c>
      <c r="I94" s="51">
        <v>96.3</v>
      </c>
      <c r="J94" s="51">
        <v>99.4</v>
      </c>
      <c r="K94" s="51">
        <v>102</v>
      </c>
      <c r="L94" s="51">
        <v>97.8</v>
      </c>
    </row>
    <row r="95" spans="1:12" ht="15" customHeight="1" x14ac:dyDescent="0.2">
      <c r="A95" s="202" t="s">
        <v>68</v>
      </c>
      <c r="B95" s="96" t="s">
        <v>136</v>
      </c>
      <c r="C95" s="158">
        <v>10.8</v>
      </c>
      <c r="D95" s="50">
        <v>9.9</v>
      </c>
      <c r="E95" s="50">
        <v>9.1999999999999993</v>
      </c>
      <c r="F95" s="50">
        <v>10.5</v>
      </c>
      <c r="G95" s="118">
        <v>8.6999999999999993</v>
      </c>
      <c r="H95" s="170">
        <v>10.8</v>
      </c>
      <c r="I95" s="50">
        <v>10.1</v>
      </c>
      <c r="J95" s="50">
        <v>9.6</v>
      </c>
      <c r="K95" s="50">
        <v>10.7</v>
      </c>
      <c r="L95" s="50">
        <v>8.9</v>
      </c>
    </row>
    <row r="96" spans="1:12" ht="15" customHeight="1" x14ac:dyDescent="0.2">
      <c r="A96" s="203"/>
      <c r="B96" s="96" t="s">
        <v>137</v>
      </c>
      <c r="C96" s="158">
        <v>7</v>
      </c>
      <c r="D96" s="50">
        <v>6.9</v>
      </c>
      <c r="E96" s="50">
        <v>6.3</v>
      </c>
      <c r="F96" s="50">
        <v>6.5</v>
      </c>
      <c r="G96" s="118">
        <v>6.2</v>
      </c>
      <c r="H96" s="170">
        <v>11.3</v>
      </c>
      <c r="I96" s="50">
        <v>12.2</v>
      </c>
      <c r="J96" s="50">
        <v>11.2</v>
      </c>
      <c r="K96" s="50">
        <v>10.5</v>
      </c>
      <c r="L96" s="50">
        <v>10</v>
      </c>
    </row>
    <row r="97" spans="1:12" ht="15" customHeight="1" x14ac:dyDescent="0.2">
      <c r="A97" s="203"/>
      <c r="B97" s="96" t="s">
        <v>138</v>
      </c>
      <c r="C97" s="158">
        <v>32</v>
      </c>
      <c r="D97" s="50">
        <v>34.299999999999997</v>
      </c>
      <c r="E97" s="50">
        <v>33.799999999999997</v>
      </c>
      <c r="F97" s="50">
        <v>35.4</v>
      </c>
      <c r="G97" s="118">
        <v>37.5</v>
      </c>
      <c r="H97" s="170">
        <v>41.2</v>
      </c>
      <c r="I97" s="50">
        <v>44.6</v>
      </c>
      <c r="J97" s="50">
        <v>42.7</v>
      </c>
      <c r="K97" s="50">
        <v>43.6</v>
      </c>
      <c r="L97" s="50">
        <v>45.7</v>
      </c>
    </row>
    <row r="98" spans="1:12" ht="15" customHeight="1" x14ac:dyDescent="0.2">
      <c r="A98" s="204"/>
      <c r="B98" s="96" t="s">
        <v>139</v>
      </c>
      <c r="C98" s="158">
        <v>72.099999999999994</v>
      </c>
      <c r="D98" s="50">
        <v>85.2</v>
      </c>
      <c r="E98" s="50">
        <v>78.7</v>
      </c>
      <c r="F98" s="50">
        <v>75.400000000000006</v>
      </c>
      <c r="G98" s="118">
        <v>83.3</v>
      </c>
      <c r="H98" s="170">
        <v>78.7</v>
      </c>
      <c r="I98" s="50">
        <v>90.8</v>
      </c>
      <c r="J98" s="50">
        <v>84</v>
      </c>
      <c r="K98" s="50">
        <v>81.3</v>
      </c>
      <c r="L98" s="50">
        <v>89</v>
      </c>
    </row>
    <row r="99" spans="1:12" ht="15" customHeight="1" x14ac:dyDescent="0.2">
      <c r="A99" s="202" t="s">
        <v>69</v>
      </c>
      <c r="B99" s="96" t="s">
        <v>136</v>
      </c>
      <c r="C99" s="157">
        <v>18.7</v>
      </c>
      <c r="D99" s="49">
        <v>15.5</v>
      </c>
      <c r="E99" s="49">
        <v>13.6</v>
      </c>
      <c r="F99" s="49">
        <v>14</v>
      </c>
      <c r="G99" s="117">
        <v>12.6</v>
      </c>
      <c r="H99" s="169">
        <v>19.3</v>
      </c>
      <c r="I99" s="49">
        <v>15.8</v>
      </c>
      <c r="J99" s="49">
        <v>14</v>
      </c>
      <c r="K99" s="49">
        <v>14.4</v>
      </c>
      <c r="L99" s="49">
        <v>13.1</v>
      </c>
    </row>
    <row r="100" spans="1:12" ht="15" customHeight="1" x14ac:dyDescent="0.2">
      <c r="A100" s="203"/>
      <c r="B100" s="96" t="s">
        <v>137</v>
      </c>
      <c r="C100" s="158">
        <v>6.5</v>
      </c>
      <c r="D100" s="50">
        <v>6.4</v>
      </c>
      <c r="E100" s="50">
        <v>6.2</v>
      </c>
      <c r="F100" s="50">
        <v>5.8</v>
      </c>
      <c r="G100" s="118">
        <v>5.6</v>
      </c>
      <c r="H100" s="170">
        <v>21.6</v>
      </c>
      <c r="I100" s="50">
        <v>21.2</v>
      </c>
      <c r="J100" s="50">
        <v>20</v>
      </c>
      <c r="K100" s="50">
        <v>19.5</v>
      </c>
      <c r="L100" s="50">
        <v>19.8</v>
      </c>
    </row>
    <row r="101" spans="1:12" ht="15" customHeight="1" x14ac:dyDescent="0.2">
      <c r="A101" s="203"/>
      <c r="B101" s="96" t="s">
        <v>138</v>
      </c>
      <c r="C101" s="158">
        <v>22.5</v>
      </c>
      <c r="D101" s="50">
        <v>24.5</v>
      </c>
      <c r="E101" s="50">
        <v>25.1</v>
      </c>
      <c r="F101" s="50">
        <v>24.7</v>
      </c>
      <c r="G101" s="118">
        <v>27.1</v>
      </c>
      <c r="H101" s="170">
        <v>35.299999999999997</v>
      </c>
      <c r="I101" s="50">
        <v>37.5</v>
      </c>
      <c r="J101" s="50">
        <v>38.299999999999997</v>
      </c>
      <c r="K101" s="50">
        <v>37.200000000000003</v>
      </c>
      <c r="L101" s="50">
        <v>39.1</v>
      </c>
    </row>
    <row r="102" spans="1:12" ht="15" customHeight="1" x14ac:dyDescent="0.2">
      <c r="A102" s="204"/>
      <c r="B102" s="96" t="s">
        <v>139</v>
      </c>
      <c r="C102" s="159">
        <v>56.8</v>
      </c>
      <c r="D102" s="51">
        <v>55.8</v>
      </c>
      <c r="E102" s="51">
        <v>53</v>
      </c>
      <c r="F102" s="51">
        <v>53.7</v>
      </c>
      <c r="G102" s="119">
        <v>53.8</v>
      </c>
      <c r="H102" s="171">
        <v>61.4</v>
      </c>
      <c r="I102" s="51">
        <v>60.7</v>
      </c>
      <c r="J102" s="51">
        <v>59.8</v>
      </c>
      <c r="K102" s="51">
        <v>60.8</v>
      </c>
      <c r="L102" s="51">
        <v>57.7</v>
      </c>
    </row>
    <row r="103" spans="1:12" ht="15" customHeight="1" x14ac:dyDescent="0.2">
      <c r="A103" s="202" t="s">
        <v>70</v>
      </c>
      <c r="B103" s="96" t="s">
        <v>136</v>
      </c>
      <c r="C103" s="157">
        <v>5.6</v>
      </c>
      <c r="D103" s="49">
        <v>3.3</v>
      </c>
      <c r="E103" s="49">
        <v>4.0999999999999996</v>
      </c>
      <c r="F103" s="49">
        <v>4.7</v>
      </c>
      <c r="G103" s="117">
        <v>4</v>
      </c>
      <c r="H103" s="169">
        <v>5.7</v>
      </c>
      <c r="I103" s="49">
        <v>3.4</v>
      </c>
      <c r="J103" s="49">
        <v>4.2</v>
      </c>
      <c r="K103" s="49">
        <v>4.9000000000000004</v>
      </c>
      <c r="L103" s="49">
        <v>4</v>
      </c>
    </row>
    <row r="104" spans="1:12" ht="15" customHeight="1" x14ac:dyDescent="0.2">
      <c r="A104" s="203"/>
      <c r="B104" s="96" t="s">
        <v>137</v>
      </c>
      <c r="C104" s="158">
        <v>3.2</v>
      </c>
      <c r="D104" s="50">
        <v>2.4</v>
      </c>
      <c r="E104" s="50">
        <v>3.1</v>
      </c>
      <c r="F104" s="50">
        <v>3.3</v>
      </c>
      <c r="G104" s="118">
        <v>3.1</v>
      </c>
      <c r="H104" s="170">
        <v>5.5</v>
      </c>
      <c r="I104" s="50">
        <v>5.0999999999999996</v>
      </c>
      <c r="J104" s="50">
        <v>6.6</v>
      </c>
      <c r="K104" s="50">
        <v>7.2</v>
      </c>
      <c r="L104" s="50">
        <v>6.3</v>
      </c>
    </row>
    <row r="105" spans="1:12" ht="15" customHeight="1" x14ac:dyDescent="0.2">
      <c r="A105" s="203"/>
      <c r="B105" s="96" t="s">
        <v>138</v>
      </c>
      <c r="C105" s="158">
        <v>10.4</v>
      </c>
      <c r="D105" s="50">
        <v>11.3</v>
      </c>
      <c r="E105" s="50">
        <v>12.8</v>
      </c>
      <c r="F105" s="50">
        <v>14.5</v>
      </c>
      <c r="G105" s="118">
        <v>14</v>
      </c>
      <c r="H105" s="170">
        <v>15.6</v>
      </c>
      <c r="I105" s="50">
        <v>16</v>
      </c>
      <c r="J105" s="50">
        <v>19.600000000000001</v>
      </c>
      <c r="K105" s="50">
        <v>22.2</v>
      </c>
      <c r="L105" s="50">
        <v>20.9</v>
      </c>
    </row>
    <row r="106" spans="1:12" ht="15" customHeight="1" x14ac:dyDescent="0.2">
      <c r="A106" s="204"/>
      <c r="B106" s="96" t="s">
        <v>139</v>
      </c>
      <c r="C106" s="159">
        <v>35.5</v>
      </c>
      <c r="D106" s="51">
        <v>40.799999999999997</v>
      </c>
      <c r="E106" s="51">
        <v>37.200000000000003</v>
      </c>
      <c r="F106" s="51">
        <v>45</v>
      </c>
      <c r="G106" s="119">
        <v>45.8</v>
      </c>
      <c r="H106" s="171">
        <v>37.4</v>
      </c>
      <c r="I106" s="51">
        <v>43.3</v>
      </c>
      <c r="J106" s="51">
        <v>39.299999999999997</v>
      </c>
      <c r="K106" s="51">
        <v>46.3</v>
      </c>
      <c r="L106" s="51">
        <v>46.2</v>
      </c>
    </row>
    <row r="107" spans="1:12" ht="15" customHeight="1" x14ac:dyDescent="0.2">
      <c r="A107" s="202" t="s">
        <v>71</v>
      </c>
      <c r="B107" s="96" t="s">
        <v>136</v>
      </c>
      <c r="C107" s="158">
        <v>24.8</v>
      </c>
      <c r="D107" s="50">
        <v>23</v>
      </c>
      <c r="E107" s="50">
        <v>22.8</v>
      </c>
      <c r="F107" s="50">
        <v>21</v>
      </c>
      <c r="G107" s="118">
        <v>22.6</v>
      </c>
      <c r="H107" s="170">
        <v>25.4</v>
      </c>
      <c r="I107" s="50">
        <v>23.6</v>
      </c>
      <c r="J107" s="50">
        <v>23.4</v>
      </c>
      <c r="K107" s="50">
        <v>21.7</v>
      </c>
      <c r="L107" s="50">
        <v>23.3</v>
      </c>
    </row>
    <row r="108" spans="1:12" ht="15" customHeight="1" x14ac:dyDescent="0.2">
      <c r="A108" s="203"/>
      <c r="B108" s="96" t="s">
        <v>137</v>
      </c>
      <c r="C108" s="158">
        <v>13.8</v>
      </c>
      <c r="D108" s="50">
        <v>13.5</v>
      </c>
      <c r="E108" s="50">
        <v>12.9</v>
      </c>
      <c r="F108" s="50">
        <v>12.6</v>
      </c>
      <c r="G108" s="118">
        <v>13.4</v>
      </c>
      <c r="H108" s="170">
        <v>23.8</v>
      </c>
      <c r="I108" s="50">
        <v>24.3</v>
      </c>
      <c r="J108" s="50">
        <v>23.1</v>
      </c>
      <c r="K108" s="50">
        <v>23.2</v>
      </c>
      <c r="L108" s="50">
        <v>24.5</v>
      </c>
    </row>
    <row r="109" spans="1:12" ht="15" customHeight="1" x14ac:dyDescent="0.2">
      <c r="A109" s="203"/>
      <c r="B109" s="96" t="s">
        <v>138</v>
      </c>
      <c r="C109" s="158">
        <v>27.7</v>
      </c>
      <c r="D109" s="50">
        <v>28.9</v>
      </c>
      <c r="E109" s="50">
        <v>30</v>
      </c>
      <c r="F109" s="50">
        <v>32.1</v>
      </c>
      <c r="G109" s="118">
        <v>33.299999999999997</v>
      </c>
      <c r="H109" s="170">
        <v>36.5</v>
      </c>
      <c r="I109" s="50">
        <v>38.1</v>
      </c>
      <c r="J109" s="50">
        <v>39.1</v>
      </c>
      <c r="K109" s="50">
        <v>41.2</v>
      </c>
      <c r="L109" s="50">
        <v>42.6</v>
      </c>
    </row>
    <row r="110" spans="1:12" ht="15" customHeight="1" x14ac:dyDescent="0.2">
      <c r="A110" s="204"/>
      <c r="B110" s="97" t="s">
        <v>139</v>
      </c>
      <c r="C110" s="158">
        <v>72.900000000000006</v>
      </c>
      <c r="D110" s="50">
        <v>71.099999999999994</v>
      </c>
      <c r="E110" s="50">
        <v>74.2</v>
      </c>
      <c r="F110" s="50">
        <v>79.2</v>
      </c>
      <c r="G110" s="118">
        <v>77.3</v>
      </c>
      <c r="H110" s="170">
        <v>75</v>
      </c>
      <c r="I110" s="50">
        <v>73.2</v>
      </c>
      <c r="J110" s="50">
        <v>76.900000000000006</v>
      </c>
      <c r="K110" s="50">
        <v>82.9</v>
      </c>
      <c r="L110" s="50">
        <v>80.400000000000006</v>
      </c>
    </row>
    <row r="111" spans="1:12" ht="15" customHeight="1" x14ac:dyDescent="0.2">
      <c r="A111" s="205" t="s">
        <v>72</v>
      </c>
      <c r="B111" s="52" t="s">
        <v>136</v>
      </c>
      <c r="C111" s="160">
        <v>40.799999999999997</v>
      </c>
      <c r="D111" s="161">
        <v>38.9</v>
      </c>
      <c r="E111" s="161">
        <v>38.700000000000003</v>
      </c>
      <c r="F111" s="160">
        <v>37.200000000000003</v>
      </c>
      <c r="G111" s="162">
        <v>37.200000000000003</v>
      </c>
      <c r="H111" s="172">
        <v>41.3</v>
      </c>
      <c r="I111" s="161">
        <v>39.4</v>
      </c>
      <c r="J111" s="161">
        <v>39.200000000000003</v>
      </c>
      <c r="K111" s="160">
        <v>37.799999999999997</v>
      </c>
      <c r="L111" s="160">
        <v>37.799999999999997</v>
      </c>
    </row>
    <row r="112" spans="1:12" ht="15" customHeight="1" x14ac:dyDescent="0.2">
      <c r="A112" s="206"/>
      <c r="B112" s="55" t="s">
        <v>137</v>
      </c>
      <c r="C112" s="163">
        <v>14.7</v>
      </c>
      <c r="D112" s="164">
        <v>14.8</v>
      </c>
      <c r="E112" s="164">
        <v>15.6</v>
      </c>
      <c r="F112" s="163">
        <v>16</v>
      </c>
      <c r="G112" s="165">
        <v>16.7</v>
      </c>
      <c r="H112" s="173">
        <v>29.9</v>
      </c>
      <c r="I112" s="164">
        <v>30.5</v>
      </c>
      <c r="J112" s="164">
        <v>31.6</v>
      </c>
      <c r="K112" s="163">
        <v>31.9</v>
      </c>
      <c r="L112" s="163">
        <v>32.9</v>
      </c>
    </row>
    <row r="113" spans="1:14" ht="15" customHeight="1" x14ac:dyDescent="0.2">
      <c r="A113" s="206"/>
      <c r="B113" s="55" t="s">
        <v>138</v>
      </c>
      <c r="C113" s="163">
        <v>32.700000000000003</v>
      </c>
      <c r="D113" s="164">
        <v>34.799999999999997</v>
      </c>
      <c r="E113" s="164">
        <v>37.6</v>
      </c>
      <c r="F113" s="163">
        <v>40.200000000000003</v>
      </c>
      <c r="G113" s="165">
        <v>43.4</v>
      </c>
      <c r="H113" s="173">
        <v>41.4</v>
      </c>
      <c r="I113" s="164">
        <v>43.8</v>
      </c>
      <c r="J113" s="164">
        <v>46.6</v>
      </c>
      <c r="K113" s="163">
        <v>49.1</v>
      </c>
      <c r="L113" s="163">
        <v>52.4</v>
      </c>
    </row>
    <row r="114" spans="1:14" s="24" customFormat="1" ht="15" customHeight="1" x14ac:dyDescent="0.2">
      <c r="A114" s="207"/>
      <c r="B114" s="58" t="s">
        <v>139</v>
      </c>
      <c r="C114" s="166">
        <v>77.400000000000006</v>
      </c>
      <c r="D114" s="167">
        <v>80.400000000000006</v>
      </c>
      <c r="E114" s="167">
        <v>84.5</v>
      </c>
      <c r="F114" s="166">
        <v>87.7</v>
      </c>
      <c r="G114" s="168">
        <v>91.4</v>
      </c>
      <c r="H114" s="174">
        <v>81.099999999999994</v>
      </c>
      <c r="I114" s="167">
        <v>84.1</v>
      </c>
      <c r="J114" s="167">
        <v>88.5</v>
      </c>
      <c r="K114" s="166">
        <v>91.9</v>
      </c>
      <c r="L114" s="166">
        <v>95.6</v>
      </c>
      <c r="M114" s="22"/>
      <c r="N114" s="22"/>
    </row>
  </sheetData>
  <mergeCells count="59">
    <mergeCell ref="N47:N50"/>
    <mergeCell ref="N51:N54"/>
    <mergeCell ref="N55:N58"/>
    <mergeCell ref="N75:N78"/>
    <mergeCell ref="N27:N30"/>
    <mergeCell ref="N31:N34"/>
    <mergeCell ref="N35:N38"/>
    <mergeCell ref="N39:N42"/>
    <mergeCell ref="N43:N46"/>
    <mergeCell ref="N59:N62"/>
    <mergeCell ref="N63:N66"/>
    <mergeCell ref="N67:N70"/>
    <mergeCell ref="N71:N74"/>
    <mergeCell ref="N7:N10"/>
    <mergeCell ref="N11:N14"/>
    <mergeCell ref="N15:N18"/>
    <mergeCell ref="N19:N22"/>
    <mergeCell ref="N23:N26"/>
    <mergeCell ref="P4:T4"/>
    <mergeCell ref="U4:Y4"/>
    <mergeCell ref="N5:N6"/>
    <mergeCell ref="O5:O6"/>
    <mergeCell ref="P5:T5"/>
    <mergeCell ref="U5:Y5"/>
    <mergeCell ref="H4:L4"/>
    <mergeCell ref="H5:L5"/>
    <mergeCell ref="B5:B6"/>
    <mergeCell ref="C5:G5"/>
    <mergeCell ref="A1:F1"/>
    <mergeCell ref="A2:F2"/>
    <mergeCell ref="A7:A10"/>
    <mergeCell ref="C4:G4"/>
    <mergeCell ref="A11:A14"/>
    <mergeCell ref="A15:A18"/>
    <mergeCell ref="A19:A22"/>
    <mergeCell ref="A5:A6"/>
    <mergeCell ref="A39:A42"/>
    <mergeCell ref="A43:A46"/>
    <mergeCell ref="A47:A50"/>
    <mergeCell ref="A51:A54"/>
    <mergeCell ref="A23:A26"/>
    <mergeCell ref="A27:A30"/>
    <mergeCell ref="A31:A34"/>
    <mergeCell ref="A35:A38"/>
    <mergeCell ref="A71:A74"/>
    <mergeCell ref="A75:A78"/>
    <mergeCell ref="A79:A82"/>
    <mergeCell ref="A83:A86"/>
    <mergeCell ref="A55:A58"/>
    <mergeCell ref="A59:A62"/>
    <mergeCell ref="A63:A66"/>
    <mergeCell ref="A67:A70"/>
    <mergeCell ref="A103:A106"/>
    <mergeCell ref="A107:A110"/>
    <mergeCell ref="A111:A114"/>
    <mergeCell ref="A87:A90"/>
    <mergeCell ref="A91:A94"/>
    <mergeCell ref="A95:A98"/>
    <mergeCell ref="A99:A102"/>
  </mergeCells>
  <phoneticPr fontId="3" type="noConversion"/>
  <pageMargins left="0.15748031496062992" right="0.15748031496062992" top="1.1811023622047245" bottom="0.47244094488188981" header="0.19685039370078741" footer="0.19685039370078741"/>
  <pageSetup paperSize="9" scale="75" fitToHeight="28" orientation="landscape" r:id="rId1"/>
  <headerFooter alignWithMargins="0">
    <oddHeader>&amp;L&amp;G</oddHeader>
    <oddFooter>&amp;CService de réponse aux demandes externes</oddFooter>
  </headerFooter>
  <rowBreaks count="2" manualBreakCount="2">
    <brk id="42" max="7" man="1"/>
    <brk id="78" max="7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4.7109375" style="70" customWidth="1"/>
    <col min="2" max="11" width="10.7109375" style="68" customWidth="1"/>
    <col min="12" max="16384" width="11.42578125" style="68"/>
  </cols>
  <sheetData>
    <row r="1" spans="1:11" ht="13.5" customHeight="1" x14ac:dyDescent="0.2">
      <c r="A1" s="142" t="s">
        <v>146</v>
      </c>
      <c r="B1" s="142"/>
      <c r="C1" s="142"/>
      <c r="D1" s="142"/>
      <c r="E1" s="142"/>
      <c r="F1" s="142"/>
    </row>
    <row r="2" spans="1:11" ht="13.5" customHeight="1" x14ac:dyDescent="0.2">
      <c r="A2" s="69"/>
      <c r="B2" s="67"/>
      <c r="C2" s="67"/>
    </row>
    <row r="3" spans="1:11" ht="16.5" customHeight="1" x14ac:dyDescent="0.2">
      <c r="A3" s="68"/>
      <c r="B3" s="198" t="s">
        <v>132</v>
      </c>
      <c r="C3" s="196"/>
      <c r="D3" s="196"/>
      <c r="E3" s="196"/>
      <c r="F3" s="199"/>
      <c r="G3" s="196" t="s">
        <v>133</v>
      </c>
      <c r="H3" s="196"/>
      <c r="I3" s="196"/>
      <c r="J3" s="196"/>
      <c r="K3" s="197"/>
    </row>
    <row r="4" spans="1:11" ht="16.5" customHeight="1" x14ac:dyDescent="0.2">
      <c r="A4" s="1" t="s">
        <v>599</v>
      </c>
      <c r="B4" s="74">
        <v>2012</v>
      </c>
      <c r="C4" s="74">
        <v>2013</v>
      </c>
      <c r="D4" s="74">
        <v>2014</v>
      </c>
      <c r="E4" s="74">
        <v>2015</v>
      </c>
      <c r="F4" s="126">
        <v>2016</v>
      </c>
      <c r="G4" s="124">
        <v>2012</v>
      </c>
      <c r="H4" s="74">
        <v>2013</v>
      </c>
      <c r="I4" s="74">
        <v>2014</v>
      </c>
      <c r="J4" s="74">
        <v>2015</v>
      </c>
      <c r="K4" s="74">
        <v>2016</v>
      </c>
    </row>
    <row r="5" spans="1:11" ht="16.5" customHeight="1" x14ac:dyDescent="0.2">
      <c r="A5" s="11" t="s">
        <v>103</v>
      </c>
      <c r="B5" s="12">
        <v>0.29631922516014497</v>
      </c>
      <c r="C5" s="12">
        <v>0.314088861566166</v>
      </c>
      <c r="D5" s="12">
        <v>0.33456982226050602</v>
      </c>
      <c r="E5" s="12">
        <v>0.355968596010173</v>
      </c>
      <c r="F5" s="131">
        <v>0.37965172673944197</v>
      </c>
      <c r="G5" s="129">
        <v>0.36506320388510499</v>
      </c>
      <c r="H5" s="12">
        <v>0.38288416702996803</v>
      </c>
      <c r="I5" s="12">
        <v>0.40043992515870802</v>
      </c>
      <c r="J5" s="12">
        <v>0.41921145374937602</v>
      </c>
      <c r="K5" s="12">
        <v>0.44024633713095201</v>
      </c>
    </row>
    <row r="6" spans="1:11" ht="16.5" customHeight="1" x14ac:dyDescent="0.2">
      <c r="A6" s="13" t="s">
        <v>104</v>
      </c>
      <c r="B6" s="14">
        <v>0.22392661321873</v>
      </c>
      <c r="C6" s="14">
        <v>0.241278389136034</v>
      </c>
      <c r="D6" s="14">
        <v>0.25890321546354</v>
      </c>
      <c r="E6" s="14">
        <v>0.278451224054448</v>
      </c>
      <c r="F6" s="132">
        <v>0.30014277288086999</v>
      </c>
      <c r="G6" s="130">
        <v>0.28904605629397101</v>
      </c>
      <c r="H6" s="14">
        <v>0.30678572374870799</v>
      </c>
      <c r="I6" s="14">
        <v>0.32084114527881502</v>
      </c>
      <c r="J6" s="14">
        <v>0.338574686723215</v>
      </c>
      <c r="K6" s="14">
        <v>0.356974209040399</v>
      </c>
    </row>
    <row r="7" spans="1:11" ht="16.5" customHeight="1" x14ac:dyDescent="0.2">
      <c r="A7" s="13" t="s">
        <v>105</v>
      </c>
      <c r="B7" s="14">
        <v>0.32575113325590999</v>
      </c>
      <c r="C7" s="14">
        <v>0.34407022717103503</v>
      </c>
      <c r="D7" s="14">
        <v>0.36603040543559301</v>
      </c>
      <c r="E7" s="14">
        <v>0.38772962117561799</v>
      </c>
      <c r="F7" s="132">
        <v>0.413338610965229</v>
      </c>
      <c r="G7" s="130">
        <v>0.40583909161364301</v>
      </c>
      <c r="H7" s="14">
        <v>0.42368207185127799</v>
      </c>
      <c r="I7" s="14">
        <v>0.441471506863168</v>
      </c>
      <c r="J7" s="14">
        <v>0.459875022827056</v>
      </c>
      <c r="K7" s="14">
        <v>0.48177103958062301</v>
      </c>
    </row>
    <row r="8" spans="1:11" ht="16.5" customHeight="1" x14ac:dyDescent="0.2">
      <c r="A8" s="13" t="s">
        <v>106</v>
      </c>
      <c r="B8" s="14">
        <v>0.24069461981683901</v>
      </c>
      <c r="C8" s="14">
        <v>0.25191683657352898</v>
      </c>
      <c r="D8" s="14">
        <v>0.26832931337631299</v>
      </c>
      <c r="E8" s="14">
        <v>0.28439426335071299</v>
      </c>
      <c r="F8" s="132">
        <v>0.30655856216866001</v>
      </c>
      <c r="G8" s="130">
        <v>0.29881309370138698</v>
      </c>
      <c r="H8" s="14">
        <v>0.31065915627055701</v>
      </c>
      <c r="I8" s="14">
        <v>0.32458876385417901</v>
      </c>
      <c r="J8" s="14">
        <v>0.33790474833469902</v>
      </c>
      <c r="K8" s="14">
        <v>0.35817520584069101</v>
      </c>
    </row>
    <row r="9" spans="1:11" ht="16.5" customHeight="1" x14ac:dyDescent="0.2">
      <c r="A9" s="13" t="s">
        <v>111</v>
      </c>
      <c r="B9" s="14">
        <v>0.15381820513368499</v>
      </c>
      <c r="C9" s="14">
        <v>0.173237253341154</v>
      </c>
      <c r="D9" s="14">
        <v>0.231193631792178</v>
      </c>
      <c r="E9" s="14">
        <v>0.29417634614617</v>
      </c>
      <c r="F9" s="132">
        <v>0.32376914924366501</v>
      </c>
      <c r="G9" s="130">
        <v>0.32238467526314002</v>
      </c>
      <c r="H9" s="14">
        <v>0.33927001973367799</v>
      </c>
      <c r="I9" s="14">
        <v>0.38816401115634902</v>
      </c>
      <c r="J9" s="14">
        <v>0.444012441679627</v>
      </c>
      <c r="K9" s="14">
        <v>0.46849343800563298</v>
      </c>
    </row>
    <row r="10" spans="1:11" ht="16.5" customHeight="1" x14ac:dyDescent="0.2">
      <c r="A10" s="13" t="s">
        <v>107</v>
      </c>
      <c r="B10" s="14">
        <v>0.38655058167867501</v>
      </c>
      <c r="C10" s="14">
        <v>0.41225991035792198</v>
      </c>
      <c r="D10" s="14">
        <v>0.437547520052606</v>
      </c>
      <c r="E10" s="14">
        <v>0.46046499381236999</v>
      </c>
      <c r="F10" s="132">
        <v>0.48359359143290698</v>
      </c>
      <c r="G10" s="130">
        <v>0.424841008072599</v>
      </c>
      <c r="H10" s="14">
        <v>0.45095896808029801</v>
      </c>
      <c r="I10" s="14">
        <v>0.47470829471438902</v>
      </c>
      <c r="J10" s="14">
        <v>0.49710183753242199</v>
      </c>
      <c r="K10" s="14">
        <v>0.51988574723507697</v>
      </c>
    </row>
    <row r="11" spans="1:11" ht="16.5" customHeight="1" x14ac:dyDescent="0.2">
      <c r="A11" s="13" t="s">
        <v>112</v>
      </c>
      <c r="B11" s="14">
        <v>0.248089279675347</v>
      </c>
      <c r="C11" s="14">
        <v>0.29488675360329403</v>
      </c>
      <c r="D11" s="14">
        <v>0.336237741849987</v>
      </c>
      <c r="E11" s="14">
        <v>0.37339586287126902</v>
      </c>
      <c r="F11" s="132">
        <v>0.379197975770587</v>
      </c>
      <c r="G11" s="130">
        <v>0.28345961580784101</v>
      </c>
      <c r="H11" s="14">
        <v>0.32922137792897299</v>
      </c>
      <c r="I11" s="14">
        <v>0.36861818070180802</v>
      </c>
      <c r="J11" s="14">
        <v>0.40114068441064599</v>
      </c>
      <c r="K11" s="14">
        <v>0.404474483157438</v>
      </c>
    </row>
    <row r="12" spans="1:11" ht="16.5" customHeight="1" x14ac:dyDescent="0.2">
      <c r="A12" s="11" t="s">
        <v>108</v>
      </c>
      <c r="B12" s="12">
        <v>0.49068906582858801</v>
      </c>
      <c r="C12" s="12">
        <v>0.51175141301536398</v>
      </c>
      <c r="D12" s="12">
        <v>0.53659633240957605</v>
      </c>
      <c r="E12" s="12">
        <v>0.56069678633326303</v>
      </c>
      <c r="F12" s="131">
        <v>0.58550785743821399</v>
      </c>
      <c r="G12" s="129">
        <v>0.53164094706041298</v>
      </c>
      <c r="H12" s="12">
        <v>0.55210682629614805</v>
      </c>
      <c r="I12" s="12">
        <v>0.57485167123815395</v>
      </c>
      <c r="J12" s="12">
        <v>0.59645548521680503</v>
      </c>
      <c r="K12" s="12">
        <v>0.61921467918223805</v>
      </c>
    </row>
    <row r="13" spans="1:11" ht="16.5" customHeight="1" x14ac:dyDescent="0.2">
      <c r="A13" s="1" t="s">
        <v>102</v>
      </c>
      <c r="B13" s="3">
        <v>0.40752121180226403</v>
      </c>
      <c r="C13" s="3">
        <v>0.42641754694338502</v>
      </c>
      <c r="D13" s="3">
        <v>0.44943054506594399</v>
      </c>
      <c r="E13" s="3">
        <v>0.47163956678117902</v>
      </c>
      <c r="F13" s="128">
        <v>0.49582536062529597</v>
      </c>
      <c r="G13" s="125">
        <v>0.46038284456134398</v>
      </c>
      <c r="H13" s="3">
        <v>0.47900122251051802</v>
      </c>
      <c r="I13" s="3">
        <v>0.49957100811635202</v>
      </c>
      <c r="J13" s="3">
        <v>0.51929700465917605</v>
      </c>
      <c r="K13" s="3">
        <v>0.54123671494536096</v>
      </c>
    </row>
    <row r="14" spans="1:11" ht="16.5" customHeight="1" x14ac:dyDescent="0.2">
      <c r="A14" s="69"/>
      <c r="B14" s="67"/>
      <c r="C14" s="67"/>
    </row>
    <row r="15" spans="1:11" ht="16.5" customHeight="1" x14ac:dyDescent="0.2">
      <c r="A15" s="68"/>
      <c r="B15" s="198" t="s">
        <v>132</v>
      </c>
      <c r="C15" s="196"/>
      <c r="D15" s="196"/>
      <c r="E15" s="196"/>
      <c r="F15" s="199"/>
      <c r="G15" s="196" t="s">
        <v>133</v>
      </c>
      <c r="H15" s="196"/>
      <c r="I15" s="196"/>
      <c r="J15" s="196"/>
      <c r="K15" s="197"/>
    </row>
    <row r="16" spans="1:11" ht="16.5" customHeight="1" x14ac:dyDescent="0.2">
      <c r="A16" s="1" t="s">
        <v>615</v>
      </c>
      <c r="B16" s="74">
        <v>2012</v>
      </c>
      <c r="C16" s="74">
        <v>2013</v>
      </c>
      <c r="D16" s="74">
        <v>2014</v>
      </c>
      <c r="E16" s="74">
        <v>2015</v>
      </c>
      <c r="F16" s="126">
        <v>2016</v>
      </c>
      <c r="G16" s="124">
        <v>2012</v>
      </c>
      <c r="H16" s="74">
        <v>2013</v>
      </c>
      <c r="I16" s="74">
        <v>2014</v>
      </c>
      <c r="J16" s="74">
        <v>2015</v>
      </c>
      <c r="K16" s="74">
        <v>2016</v>
      </c>
    </row>
    <row r="17" spans="1:11" ht="16.5" customHeight="1" x14ac:dyDescent="0.2">
      <c r="A17" s="25" t="s">
        <v>75</v>
      </c>
      <c r="B17" s="15">
        <v>0.43155473943481698</v>
      </c>
      <c r="C17" s="15">
        <v>0.45483469027475598</v>
      </c>
      <c r="D17" s="15">
        <v>0.47671541298567599</v>
      </c>
      <c r="E17" s="15">
        <v>0.49848907447672702</v>
      </c>
      <c r="F17" s="127">
        <v>0.52110209383978401</v>
      </c>
      <c r="G17" s="16">
        <v>0.48304246162519499</v>
      </c>
      <c r="H17" s="15">
        <v>0.50385711744047501</v>
      </c>
      <c r="I17" s="15">
        <v>0.52234713881641404</v>
      </c>
      <c r="J17" s="15">
        <v>0.54189949990089503</v>
      </c>
      <c r="K17" s="16">
        <v>0.56179735213191995</v>
      </c>
    </row>
    <row r="18" spans="1:11" ht="16.5" customHeight="1" x14ac:dyDescent="0.2">
      <c r="A18" s="25" t="s">
        <v>605</v>
      </c>
      <c r="B18" s="15">
        <v>0.40491784628886301</v>
      </c>
      <c r="C18" s="15">
        <v>0.42126700324081201</v>
      </c>
      <c r="D18" s="15">
        <v>0.43627043728042297</v>
      </c>
      <c r="E18" s="15">
        <v>0.45113264385066298</v>
      </c>
      <c r="F18" s="127">
        <v>0.47447982833534402</v>
      </c>
      <c r="G18" s="16">
        <v>0.45654420290206599</v>
      </c>
      <c r="H18" s="15">
        <v>0.47395917805660798</v>
      </c>
      <c r="I18" s="15">
        <v>0.48770519620296099</v>
      </c>
      <c r="J18" s="15">
        <v>0.50154220700491803</v>
      </c>
      <c r="K18" s="16">
        <v>0.52339925499169804</v>
      </c>
    </row>
    <row r="19" spans="1:11" ht="16.5" customHeight="1" x14ac:dyDescent="0.2">
      <c r="A19" s="25" t="s">
        <v>606</v>
      </c>
      <c r="B19" s="15">
        <v>0.38521933708164102</v>
      </c>
      <c r="C19" s="15">
        <v>0.40057668173508199</v>
      </c>
      <c r="D19" s="15">
        <v>0.423277322151209</v>
      </c>
      <c r="E19" s="15">
        <v>0.446732613260027</v>
      </c>
      <c r="F19" s="127">
        <v>0.47483851839301999</v>
      </c>
      <c r="G19" s="16">
        <v>0.43304160836120098</v>
      </c>
      <c r="H19" s="15">
        <v>0.44802733352489899</v>
      </c>
      <c r="I19" s="15">
        <v>0.469449282606828</v>
      </c>
      <c r="J19" s="15">
        <v>0.49020231906608702</v>
      </c>
      <c r="K19" s="16">
        <v>0.51514182703418998</v>
      </c>
    </row>
    <row r="20" spans="1:11" ht="16.5" customHeight="1" x14ac:dyDescent="0.2">
      <c r="A20" s="25" t="s">
        <v>607</v>
      </c>
      <c r="B20" s="15">
        <v>0.40247959346834999</v>
      </c>
      <c r="C20" s="15">
        <v>0.41801067955882698</v>
      </c>
      <c r="D20" s="15">
        <v>0.44162693252420199</v>
      </c>
      <c r="E20" s="15">
        <v>0.46013128405820197</v>
      </c>
      <c r="F20" s="127">
        <v>0.48530082297451799</v>
      </c>
      <c r="G20" s="16">
        <v>0.44746245799123702</v>
      </c>
      <c r="H20" s="15">
        <v>0.46237015201801202</v>
      </c>
      <c r="I20" s="15">
        <v>0.48555813343276599</v>
      </c>
      <c r="J20" s="15">
        <v>0.50313244385696798</v>
      </c>
      <c r="K20" s="16">
        <v>0.52727605069324102</v>
      </c>
    </row>
    <row r="21" spans="1:11" ht="16.5" customHeight="1" x14ac:dyDescent="0.2">
      <c r="A21" s="25" t="s">
        <v>608</v>
      </c>
      <c r="B21" s="15">
        <v>0.41522080104368297</v>
      </c>
      <c r="C21" s="15">
        <v>0.43087267124247097</v>
      </c>
      <c r="D21" s="15">
        <v>0.45405482735313502</v>
      </c>
      <c r="E21" s="15">
        <v>0.47361798196375499</v>
      </c>
      <c r="F21" s="127">
        <v>0.49796844686848002</v>
      </c>
      <c r="G21" s="16">
        <v>0.47342921037118801</v>
      </c>
      <c r="H21" s="15">
        <v>0.49007314132719398</v>
      </c>
      <c r="I21" s="15">
        <v>0.509557663959887</v>
      </c>
      <c r="J21" s="15">
        <v>0.52647710076248599</v>
      </c>
      <c r="K21" s="16">
        <v>0.54900878574224299</v>
      </c>
    </row>
    <row r="22" spans="1:11" ht="16.5" customHeight="1" x14ac:dyDescent="0.2">
      <c r="A22" s="25" t="s">
        <v>609</v>
      </c>
      <c r="B22" s="15">
        <v>0.39698398001851798</v>
      </c>
      <c r="C22" s="15">
        <v>0.41076404223712198</v>
      </c>
      <c r="D22" s="15">
        <v>0.43253696618974202</v>
      </c>
      <c r="E22" s="15">
        <v>0.45438577047658302</v>
      </c>
      <c r="F22" s="127">
        <v>0.476594713584019</v>
      </c>
      <c r="G22" s="16">
        <v>0.439421793731961</v>
      </c>
      <c r="H22" s="15">
        <v>0.45301077258148098</v>
      </c>
      <c r="I22" s="15">
        <v>0.47408212717577303</v>
      </c>
      <c r="J22" s="15">
        <v>0.493639604989009</v>
      </c>
      <c r="K22" s="16">
        <v>0.51511223906874803</v>
      </c>
    </row>
    <row r="23" spans="1:11" ht="16.5" customHeight="1" x14ac:dyDescent="0.2">
      <c r="A23" s="25" t="s">
        <v>86</v>
      </c>
      <c r="B23" s="15">
        <v>0.41110381036801902</v>
      </c>
      <c r="C23" s="15">
        <v>0.43177183182136403</v>
      </c>
      <c r="D23" s="15">
        <v>0.46271712232967899</v>
      </c>
      <c r="E23" s="15">
        <v>0.49421319974982297</v>
      </c>
      <c r="F23" s="127">
        <v>0.52026088221784095</v>
      </c>
      <c r="G23" s="16">
        <v>0.46409191416516199</v>
      </c>
      <c r="H23" s="15">
        <v>0.48616085436977202</v>
      </c>
      <c r="I23" s="15">
        <v>0.51405536359664805</v>
      </c>
      <c r="J23" s="15">
        <v>0.54170258284954698</v>
      </c>
      <c r="K23" s="16">
        <v>0.565109580844396</v>
      </c>
    </row>
    <row r="24" spans="1:11" ht="16.5" customHeight="1" x14ac:dyDescent="0.2">
      <c r="A24" s="25" t="s">
        <v>87</v>
      </c>
      <c r="B24" s="15">
        <v>0.40264806852003099</v>
      </c>
      <c r="C24" s="15">
        <v>0.425404373855364</v>
      </c>
      <c r="D24" s="15">
        <v>0.45016383246613401</v>
      </c>
      <c r="E24" s="15">
        <v>0.47762496862437998</v>
      </c>
      <c r="F24" s="127">
        <v>0.49925923202764599</v>
      </c>
      <c r="G24" s="16">
        <v>0.44166584028673</v>
      </c>
      <c r="H24" s="15">
        <v>0.46570800345624502</v>
      </c>
      <c r="I24" s="15">
        <v>0.48846348796356098</v>
      </c>
      <c r="J24" s="15">
        <v>0.51358238376845</v>
      </c>
      <c r="K24" s="16">
        <v>0.53406499381861405</v>
      </c>
    </row>
    <row r="25" spans="1:11" ht="16.5" customHeight="1" x14ac:dyDescent="0.2">
      <c r="A25" s="25" t="s">
        <v>610</v>
      </c>
      <c r="B25" s="15">
        <v>0.40109354461459801</v>
      </c>
      <c r="C25" s="15">
        <v>0.42204279278854601</v>
      </c>
      <c r="D25" s="15">
        <v>0.44236214328180701</v>
      </c>
      <c r="E25" s="15">
        <v>0.46756783237726202</v>
      </c>
      <c r="F25" s="127">
        <v>0.49116783030025601</v>
      </c>
      <c r="G25" s="16">
        <v>0.45517380821712999</v>
      </c>
      <c r="H25" s="15">
        <v>0.47642058510763202</v>
      </c>
      <c r="I25" s="15">
        <v>0.494560098783905</v>
      </c>
      <c r="J25" s="15">
        <v>0.51702192940493397</v>
      </c>
      <c r="K25" s="16">
        <v>0.53820728527781703</v>
      </c>
    </row>
    <row r="26" spans="1:11" ht="16.5" customHeight="1" x14ac:dyDescent="0.2">
      <c r="A26" s="25" t="s">
        <v>611</v>
      </c>
      <c r="B26" s="15">
        <v>0.39145203585875998</v>
      </c>
      <c r="C26" s="15">
        <v>0.40855221173377498</v>
      </c>
      <c r="D26" s="15">
        <v>0.43098244254845602</v>
      </c>
      <c r="E26" s="15">
        <v>0.45222063814290803</v>
      </c>
      <c r="F26" s="127">
        <v>0.47502331965752298</v>
      </c>
      <c r="G26" s="16">
        <v>0.44783792174785703</v>
      </c>
      <c r="H26" s="15">
        <v>0.46457991880108401</v>
      </c>
      <c r="I26" s="15">
        <v>0.48521887783136902</v>
      </c>
      <c r="J26" s="15">
        <v>0.50391289671468198</v>
      </c>
      <c r="K26" s="16">
        <v>0.52388714712360995</v>
      </c>
    </row>
    <row r="27" spans="1:11" ht="16.5" customHeight="1" x14ac:dyDescent="0.2">
      <c r="A27" s="25" t="s">
        <v>612</v>
      </c>
      <c r="B27" s="15">
        <v>0.38443291904183402</v>
      </c>
      <c r="C27" s="15">
        <v>0.40812730593383401</v>
      </c>
      <c r="D27" s="15">
        <v>0.43703344788257797</v>
      </c>
      <c r="E27" s="15">
        <v>0.46174707078788302</v>
      </c>
      <c r="F27" s="127">
        <v>0.489854644622367</v>
      </c>
      <c r="G27" s="16">
        <v>0.44154298641907103</v>
      </c>
      <c r="H27" s="15">
        <v>0.464719667552286</v>
      </c>
      <c r="I27" s="15">
        <v>0.49004892445957099</v>
      </c>
      <c r="J27" s="15">
        <v>0.512220996796387</v>
      </c>
      <c r="K27" s="16">
        <v>0.53759482231137301</v>
      </c>
    </row>
    <row r="28" spans="1:11" ht="16.5" customHeight="1" x14ac:dyDescent="0.2">
      <c r="A28" s="25" t="s">
        <v>613</v>
      </c>
      <c r="B28" s="15">
        <v>0.43135494728423202</v>
      </c>
      <c r="C28" s="15">
        <v>0.44532033885223299</v>
      </c>
      <c r="D28" s="15">
        <v>0.466932768378929</v>
      </c>
      <c r="E28" s="15">
        <v>0.48575317055467099</v>
      </c>
      <c r="F28" s="127">
        <v>0.51170135075075396</v>
      </c>
      <c r="G28" s="16">
        <v>0.49016452430073998</v>
      </c>
      <c r="H28" s="15">
        <v>0.50370163936206203</v>
      </c>
      <c r="I28" s="15">
        <v>0.52260829530769204</v>
      </c>
      <c r="J28" s="15">
        <v>0.53867203162700406</v>
      </c>
      <c r="K28" s="16">
        <v>0.56215070308159198</v>
      </c>
    </row>
    <row r="29" spans="1:11" ht="16.5" customHeight="1" x14ac:dyDescent="0.2">
      <c r="A29" s="25" t="s">
        <v>96</v>
      </c>
      <c r="B29" s="15">
        <v>0.46034669122062499</v>
      </c>
      <c r="C29" s="15">
        <v>0.48003485976865801</v>
      </c>
      <c r="D29" s="15">
        <v>0.48934915893727399</v>
      </c>
      <c r="E29" s="15">
        <v>0.49578701689149102</v>
      </c>
      <c r="F29" s="127">
        <v>0.50701973325013705</v>
      </c>
      <c r="G29" s="16">
        <v>0.51155325078491598</v>
      </c>
      <c r="H29" s="15">
        <v>0.53283204546242102</v>
      </c>
      <c r="I29" s="15">
        <v>0.53966292520509396</v>
      </c>
      <c r="J29" s="15">
        <v>0.54765193370165699</v>
      </c>
      <c r="K29" s="16">
        <v>0.55911204643426904</v>
      </c>
    </row>
    <row r="30" spans="1:11" ht="16.5" customHeight="1" x14ac:dyDescent="0.2">
      <c r="A30" s="25" t="s">
        <v>97</v>
      </c>
      <c r="B30" s="15">
        <v>0.42984624893765</v>
      </c>
      <c r="C30" s="15">
        <v>0.45873897170672301</v>
      </c>
      <c r="D30" s="15">
        <v>0.46665364328970499</v>
      </c>
      <c r="E30" s="15">
        <v>0.47833397019488</v>
      </c>
      <c r="F30" s="127">
        <v>0.50843511450381695</v>
      </c>
      <c r="G30" s="16">
        <v>0.48268908711849301</v>
      </c>
      <c r="H30" s="15">
        <v>0.51208098240955902</v>
      </c>
      <c r="I30" s="15">
        <v>0.51519013502342204</v>
      </c>
      <c r="J30" s="15">
        <v>0.51929550168304395</v>
      </c>
      <c r="K30" s="16">
        <v>0.54709910400981199</v>
      </c>
    </row>
    <row r="31" spans="1:11" ht="16.5" customHeight="1" x14ac:dyDescent="0.2">
      <c r="A31" s="25" t="s">
        <v>98</v>
      </c>
      <c r="B31" s="15">
        <v>0.36762256336379601</v>
      </c>
      <c r="C31" s="15">
        <v>0.386692032431943</v>
      </c>
      <c r="D31" s="15">
        <v>0.396447768170133</v>
      </c>
      <c r="E31" s="15">
        <v>0.39643515673017798</v>
      </c>
      <c r="F31" s="127">
        <v>0.40801704983449</v>
      </c>
      <c r="G31" s="16">
        <v>0.47115843583624001</v>
      </c>
      <c r="H31" s="15">
        <v>0.48907053297333303</v>
      </c>
      <c r="I31" s="15">
        <v>0.49844082750228202</v>
      </c>
      <c r="J31" s="15">
        <v>0.49715325922770098</v>
      </c>
      <c r="K31" s="16">
        <v>0.49882957033904701</v>
      </c>
    </row>
    <row r="32" spans="1:11" ht="16.5" customHeight="1" x14ac:dyDescent="0.2">
      <c r="A32" s="25" t="s">
        <v>99</v>
      </c>
      <c r="B32" s="15">
        <v>0.19424904356411199</v>
      </c>
      <c r="C32" s="15">
        <v>0.23635250917992701</v>
      </c>
      <c r="D32" s="15">
        <v>0.25356576862123598</v>
      </c>
      <c r="E32" s="15">
        <v>0.255349332072349</v>
      </c>
      <c r="F32" s="127">
        <v>0.26521898255459297</v>
      </c>
      <c r="G32" s="16">
        <v>0.26631881588755202</v>
      </c>
      <c r="H32" s="15">
        <v>0.30645161290322598</v>
      </c>
      <c r="I32" s="15">
        <v>0.336713788158164</v>
      </c>
      <c r="J32" s="15">
        <v>0.34521687462863898</v>
      </c>
      <c r="K32" s="16">
        <v>0.347624922887107</v>
      </c>
    </row>
    <row r="33" spans="1:11" ht="16.5" customHeight="1" x14ac:dyDescent="0.2">
      <c r="A33" s="25" t="s">
        <v>100</v>
      </c>
      <c r="B33" s="15">
        <v>0.45563266553184101</v>
      </c>
      <c r="C33" s="15">
        <v>0.45855671857714198</v>
      </c>
      <c r="D33" s="15">
        <v>0.45984005920687498</v>
      </c>
      <c r="E33" s="15">
        <v>0.47087920855273702</v>
      </c>
      <c r="F33" s="127">
        <v>0.48213729763387297</v>
      </c>
      <c r="G33" s="16">
        <v>0.52107250755287005</v>
      </c>
      <c r="H33" s="15">
        <v>0.52636681238682304</v>
      </c>
      <c r="I33" s="15">
        <v>0.52474770887565503</v>
      </c>
      <c r="J33" s="15">
        <v>0.53263463733526994</v>
      </c>
      <c r="K33" s="16">
        <v>0.54371828801645194</v>
      </c>
    </row>
    <row r="34" spans="1:11" ht="16.5" customHeight="1" x14ac:dyDescent="0.2">
      <c r="A34" s="1" t="s">
        <v>102</v>
      </c>
      <c r="B34" s="3">
        <v>0.40752121180226403</v>
      </c>
      <c r="C34" s="3">
        <v>0.42641754694338502</v>
      </c>
      <c r="D34" s="3">
        <v>0.44943054506594399</v>
      </c>
      <c r="E34" s="3">
        <v>0.47163956678117902</v>
      </c>
      <c r="F34" s="128">
        <v>0.49582536062529597</v>
      </c>
      <c r="G34" s="125">
        <v>0.46038284456134398</v>
      </c>
      <c r="H34" s="3">
        <v>0.47900122251051802</v>
      </c>
      <c r="I34" s="3">
        <v>0.49957100811635202</v>
      </c>
      <c r="J34" s="3">
        <v>0.51929700465917605</v>
      </c>
      <c r="K34" s="3">
        <v>0.54123671494536096</v>
      </c>
    </row>
    <row r="35" spans="1:11" ht="16.5" customHeight="1" x14ac:dyDescent="0.2">
      <c r="A35" s="69"/>
      <c r="B35" s="67"/>
      <c r="C35" s="67"/>
    </row>
    <row r="36" spans="1:11" ht="16.5" customHeight="1" x14ac:dyDescent="0.2">
      <c r="B36" s="198" t="s">
        <v>132</v>
      </c>
      <c r="C36" s="196"/>
      <c r="D36" s="196"/>
      <c r="E36" s="196"/>
      <c r="F36" s="199"/>
      <c r="G36" s="196" t="s">
        <v>133</v>
      </c>
      <c r="H36" s="196"/>
      <c r="I36" s="196"/>
      <c r="J36" s="196"/>
      <c r="K36" s="197"/>
    </row>
    <row r="37" spans="1:11" ht="16.5" customHeight="1" x14ac:dyDescent="0.2">
      <c r="A37" s="1" t="s">
        <v>614</v>
      </c>
      <c r="B37" s="74">
        <v>2012</v>
      </c>
      <c r="C37" s="74">
        <v>2013</v>
      </c>
      <c r="D37" s="74">
        <v>2014</v>
      </c>
      <c r="E37" s="74">
        <v>2015</v>
      </c>
      <c r="F37" s="126">
        <v>2016</v>
      </c>
      <c r="G37" s="124">
        <v>2012</v>
      </c>
      <c r="H37" s="74">
        <v>2013</v>
      </c>
      <c r="I37" s="74">
        <v>2014</v>
      </c>
      <c r="J37" s="74">
        <v>2015</v>
      </c>
      <c r="K37" s="74">
        <v>2016</v>
      </c>
    </row>
    <row r="38" spans="1:11" ht="16.5" customHeight="1" x14ac:dyDescent="0.2">
      <c r="A38" s="5" t="s">
        <v>75</v>
      </c>
      <c r="B38" s="15">
        <v>0.43155473943481698</v>
      </c>
      <c r="C38" s="15">
        <v>0.45483469027475598</v>
      </c>
      <c r="D38" s="15">
        <v>0.47671541298567599</v>
      </c>
      <c r="E38" s="15">
        <v>0.49848907447672702</v>
      </c>
      <c r="F38" s="127">
        <v>0.52110209383978401</v>
      </c>
      <c r="G38" s="16">
        <v>0.48304246162519499</v>
      </c>
      <c r="H38" s="15">
        <v>0.50385711744047501</v>
      </c>
      <c r="I38" s="15">
        <v>0.52234713881641404</v>
      </c>
      <c r="J38" s="15">
        <v>0.54189949990089503</v>
      </c>
      <c r="K38" s="16">
        <v>0.56179735213191995</v>
      </c>
    </row>
    <row r="39" spans="1:11" ht="16.5" customHeight="1" x14ac:dyDescent="0.2">
      <c r="A39" s="5" t="s">
        <v>76</v>
      </c>
      <c r="B39" s="15">
        <v>0.39413338600775699</v>
      </c>
      <c r="C39" s="15">
        <v>0.41179089694777898</v>
      </c>
      <c r="D39" s="15">
        <v>0.428405195177186</v>
      </c>
      <c r="E39" s="15">
        <v>0.44779645124062301</v>
      </c>
      <c r="F39" s="127">
        <v>0.47206413973299</v>
      </c>
      <c r="G39" s="16">
        <v>0.45008606540971102</v>
      </c>
      <c r="H39" s="15">
        <v>0.46610107688941799</v>
      </c>
      <c r="I39" s="15">
        <v>0.48143639683505801</v>
      </c>
      <c r="J39" s="15">
        <v>0.497006326710353</v>
      </c>
      <c r="K39" s="16">
        <v>0.52141686323112002</v>
      </c>
    </row>
    <row r="40" spans="1:11" ht="16.5" customHeight="1" x14ac:dyDescent="0.2">
      <c r="A40" s="5" t="s">
        <v>77</v>
      </c>
      <c r="B40" s="15">
        <v>0.40255128041788801</v>
      </c>
      <c r="C40" s="15">
        <v>0.41508717194332401</v>
      </c>
      <c r="D40" s="15">
        <v>0.44706867407068002</v>
      </c>
      <c r="E40" s="15">
        <v>0.459072095865032</v>
      </c>
      <c r="F40" s="127">
        <v>0.47424676691844903</v>
      </c>
      <c r="G40" s="16">
        <v>0.46121531019265</v>
      </c>
      <c r="H40" s="15">
        <v>0.47408234393227</v>
      </c>
      <c r="I40" s="15">
        <v>0.50053413547362402</v>
      </c>
      <c r="J40" s="15">
        <v>0.51203700459053203</v>
      </c>
      <c r="K40" s="16">
        <v>0.52504742403593996</v>
      </c>
    </row>
    <row r="41" spans="1:11" ht="16.5" customHeight="1" x14ac:dyDescent="0.2">
      <c r="A41" s="5" t="s">
        <v>78</v>
      </c>
      <c r="B41" s="15">
        <v>0.40465283589540302</v>
      </c>
      <c r="C41" s="15">
        <v>0.41620289918831499</v>
      </c>
      <c r="D41" s="15">
        <v>0.43936584461338801</v>
      </c>
      <c r="E41" s="15">
        <v>0.460407688818326</v>
      </c>
      <c r="F41" s="127">
        <v>0.48987831896581502</v>
      </c>
      <c r="G41" s="16">
        <v>0.453797238970709</v>
      </c>
      <c r="H41" s="15">
        <v>0.46610408985455798</v>
      </c>
      <c r="I41" s="15">
        <v>0.48809493346980598</v>
      </c>
      <c r="J41" s="15">
        <v>0.50746847597306399</v>
      </c>
      <c r="K41" s="16">
        <v>0.53392478518022501</v>
      </c>
    </row>
    <row r="42" spans="1:11" ht="16.5" customHeight="1" x14ac:dyDescent="0.2">
      <c r="A42" s="5" t="s">
        <v>79</v>
      </c>
      <c r="B42" s="15">
        <v>0.40491784628886301</v>
      </c>
      <c r="C42" s="15">
        <v>0.42126700324081201</v>
      </c>
      <c r="D42" s="15">
        <v>0.43627043728042297</v>
      </c>
      <c r="E42" s="15">
        <v>0.45113264385066298</v>
      </c>
      <c r="F42" s="127">
        <v>0.47447982833534402</v>
      </c>
      <c r="G42" s="16">
        <v>0.45654420290206599</v>
      </c>
      <c r="H42" s="15">
        <v>0.47395917805660798</v>
      </c>
      <c r="I42" s="15">
        <v>0.48770519620296099</v>
      </c>
      <c r="J42" s="15">
        <v>0.50154220700491803</v>
      </c>
      <c r="K42" s="16">
        <v>0.52339925499169804</v>
      </c>
    </row>
    <row r="43" spans="1:11" ht="16.5" customHeight="1" x14ac:dyDescent="0.2">
      <c r="A43" s="5" t="s">
        <v>80</v>
      </c>
      <c r="B43" s="15">
        <v>0.40001663962727202</v>
      </c>
      <c r="C43" s="15">
        <v>0.42004944968618502</v>
      </c>
      <c r="D43" s="15">
        <v>0.44420915458543703</v>
      </c>
      <c r="E43" s="15">
        <v>0.45981323655343997</v>
      </c>
      <c r="F43" s="127">
        <v>0.47989468450182998</v>
      </c>
      <c r="G43" s="16">
        <v>0.44008624327663098</v>
      </c>
      <c r="H43" s="15">
        <v>0.458025541026229</v>
      </c>
      <c r="I43" s="15">
        <v>0.48258378086466103</v>
      </c>
      <c r="J43" s="15">
        <v>0.49801496468963702</v>
      </c>
      <c r="K43" s="16">
        <v>0.51928037815188699</v>
      </c>
    </row>
    <row r="44" spans="1:11" ht="16.5" customHeight="1" x14ac:dyDescent="0.2">
      <c r="A44" s="5" t="s">
        <v>81</v>
      </c>
      <c r="B44" s="15">
        <v>0.39965872733736202</v>
      </c>
      <c r="C44" s="15">
        <v>0.414301498272307</v>
      </c>
      <c r="D44" s="15">
        <v>0.43622252420111801</v>
      </c>
      <c r="E44" s="15">
        <v>0.46071765486880301</v>
      </c>
      <c r="F44" s="127">
        <v>0.48658875600210399</v>
      </c>
      <c r="G44" s="16">
        <v>0.44839172722766901</v>
      </c>
      <c r="H44" s="15">
        <v>0.46195059413329298</v>
      </c>
      <c r="I44" s="15">
        <v>0.48357997161970401</v>
      </c>
      <c r="J44" s="15">
        <v>0.50486211349996202</v>
      </c>
      <c r="K44" s="16">
        <v>0.52721556663442204</v>
      </c>
    </row>
    <row r="45" spans="1:11" ht="16.5" customHeight="1" x14ac:dyDescent="0.2">
      <c r="A45" s="5" t="s">
        <v>82</v>
      </c>
      <c r="B45" s="15">
        <v>0.41979128066804</v>
      </c>
      <c r="C45" s="15">
        <v>0.43649356891435698</v>
      </c>
      <c r="D45" s="15">
        <v>0.45654117329555</v>
      </c>
      <c r="E45" s="15">
        <v>0.47875018427911398</v>
      </c>
      <c r="F45" s="127">
        <v>0.50650575354739902</v>
      </c>
      <c r="G45" s="16">
        <v>0.47782395048973297</v>
      </c>
      <c r="H45" s="15">
        <v>0.49574970784004901</v>
      </c>
      <c r="I45" s="15">
        <v>0.51275324804619404</v>
      </c>
      <c r="J45" s="15">
        <v>0.531562864082463</v>
      </c>
      <c r="K45" s="16">
        <v>0.55757618793431896</v>
      </c>
    </row>
    <row r="46" spans="1:11" ht="16.5" customHeight="1" x14ac:dyDescent="0.2">
      <c r="A46" s="5" t="s">
        <v>83</v>
      </c>
      <c r="B46" s="15">
        <v>0.38913747059759801</v>
      </c>
      <c r="C46" s="15">
        <v>0.40123213934440899</v>
      </c>
      <c r="D46" s="15">
        <v>0.42425556373463502</v>
      </c>
      <c r="E46" s="15">
        <v>0.44665616996681601</v>
      </c>
      <c r="F46" s="127">
        <v>0.468137773556493</v>
      </c>
      <c r="G46" s="16">
        <v>0.43336148309003902</v>
      </c>
      <c r="H46" s="15">
        <v>0.44522425080307398</v>
      </c>
      <c r="I46" s="15">
        <v>0.468873103297345</v>
      </c>
      <c r="J46" s="15">
        <v>0.48900336654691701</v>
      </c>
      <c r="K46" s="16">
        <v>0.50902312971278496</v>
      </c>
    </row>
    <row r="47" spans="1:11" ht="16.5" customHeight="1" x14ac:dyDescent="0.2">
      <c r="A47" s="5" t="s">
        <v>84</v>
      </c>
      <c r="B47" s="15">
        <v>0.40985755161062098</v>
      </c>
      <c r="C47" s="15">
        <v>0.42304440646420899</v>
      </c>
      <c r="D47" s="15">
        <v>0.44519793728826801</v>
      </c>
      <c r="E47" s="15">
        <v>0.46808357391946298</v>
      </c>
      <c r="F47" s="127">
        <v>0.48952768492951598</v>
      </c>
      <c r="G47" s="16">
        <v>0.44042643580499202</v>
      </c>
      <c r="H47" s="15">
        <v>0.45470659523620799</v>
      </c>
      <c r="I47" s="15">
        <v>0.47533966857771098</v>
      </c>
      <c r="J47" s="15">
        <v>0.49705165896682102</v>
      </c>
      <c r="K47" s="16">
        <v>0.51823840765400897</v>
      </c>
    </row>
    <row r="48" spans="1:11" ht="16.5" customHeight="1" x14ac:dyDescent="0.2">
      <c r="A48" s="5" t="s">
        <v>85</v>
      </c>
      <c r="B48" s="15">
        <v>0.36229954067871201</v>
      </c>
      <c r="C48" s="15">
        <v>0.37846143378767599</v>
      </c>
      <c r="D48" s="15">
        <v>0.40257630915709902</v>
      </c>
      <c r="E48" s="15">
        <v>0.42396177039481198</v>
      </c>
      <c r="F48" s="127">
        <v>0.455657390063331</v>
      </c>
      <c r="G48" s="16">
        <v>0.40861459667093503</v>
      </c>
      <c r="H48" s="15">
        <v>0.42558397762789901</v>
      </c>
      <c r="I48" s="15">
        <v>0.44673658486915802</v>
      </c>
      <c r="J48" s="15">
        <v>0.46621712604746102</v>
      </c>
      <c r="K48" s="16">
        <v>0.495342878060685</v>
      </c>
    </row>
    <row r="49" spans="1:11" ht="16.5" customHeight="1" x14ac:dyDescent="0.2">
      <c r="A49" s="5" t="s">
        <v>86</v>
      </c>
      <c r="B49" s="15">
        <v>0.41110381036801902</v>
      </c>
      <c r="C49" s="15">
        <v>0.43177183182136403</v>
      </c>
      <c r="D49" s="15">
        <v>0.46271712232967899</v>
      </c>
      <c r="E49" s="15">
        <v>0.49421319974982297</v>
      </c>
      <c r="F49" s="127">
        <v>0.52026088221784095</v>
      </c>
      <c r="G49" s="16">
        <v>0.46409191416516199</v>
      </c>
      <c r="H49" s="15">
        <v>0.48616085436977202</v>
      </c>
      <c r="I49" s="15">
        <v>0.51405536359664805</v>
      </c>
      <c r="J49" s="15">
        <v>0.54170258284954698</v>
      </c>
      <c r="K49" s="16">
        <v>0.565109580844396</v>
      </c>
    </row>
    <row r="50" spans="1:11" ht="16.5" customHeight="1" x14ac:dyDescent="0.2">
      <c r="A50" s="5" t="s">
        <v>87</v>
      </c>
      <c r="B50" s="15">
        <v>0.40264806852003099</v>
      </c>
      <c r="C50" s="15">
        <v>0.425404373855364</v>
      </c>
      <c r="D50" s="15">
        <v>0.45016383246613401</v>
      </c>
      <c r="E50" s="15">
        <v>0.47762496862437998</v>
      </c>
      <c r="F50" s="127">
        <v>0.49925923202764599</v>
      </c>
      <c r="G50" s="16">
        <v>0.44166584028673</v>
      </c>
      <c r="H50" s="15">
        <v>0.46570800345624502</v>
      </c>
      <c r="I50" s="15">
        <v>0.48846348796356098</v>
      </c>
      <c r="J50" s="15">
        <v>0.51358238376845</v>
      </c>
      <c r="K50" s="16">
        <v>0.53406499381861405</v>
      </c>
    </row>
    <row r="51" spans="1:11" ht="16.5" customHeight="1" x14ac:dyDescent="0.2">
      <c r="A51" s="5" t="s">
        <v>88</v>
      </c>
      <c r="B51" s="15">
        <v>0.41821216230311897</v>
      </c>
      <c r="C51" s="15">
        <v>0.43833040518282601</v>
      </c>
      <c r="D51" s="15">
        <v>0.45358577947286</v>
      </c>
      <c r="E51" s="15">
        <v>0.473997129775166</v>
      </c>
      <c r="F51" s="127">
        <v>0.49133800720028198</v>
      </c>
      <c r="G51" s="16">
        <v>0.47072816833872</v>
      </c>
      <c r="H51" s="15">
        <v>0.49196172951280998</v>
      </c>
      <c r="I51" s="15">
        <v>0.50517353731097903</v>
      </c>
      <c r="J51" s="15">
        <v>0.52472110692069096</v>
      </c>
      <c r="K51" s="16">
        <v>0.54013915228236298</v>
      </c>
    </row>
    <row r="52" spans="1:11" ht="16.5" customHeight="1" x14ac:dyDescent="0.2">
      <c r="A52" s="5" t="s">
        <v>89</v>
      </c>
      <c r="B52" s="15">
        <v>0.399732715264283</v>
      </c>
      <c r="C52" s="15">
        <v>0.42113442608332902</v>
      </c>
      <c r="D52" s="15">
        <v>0.445019736184671</v>
      </c>
      <c r="E52" s="15">
        <v>0.47453680173728202</v>
      </c>
      <c r="F52" s="127">
        <v>0.50181791870918702</v>
      </c>
      <c r="G52" s="16">
        <v>0.45445022581697703</v>
      </c>
      <c r="H52" s="15">
        <v>0.475877162019061</v>
      </c>
      <c r="I52" s="15">
        <v>0.49795497061135002</v>
      </c>
      <c r="J52" s="15">
        <v>0.52331008083533503</v>
      </c>
      <c r="K52" s="16">
        <v>0.54806958726883903</v>
      </c>
    </row>
    <row r="53" spans="1:11" ht="16.5" customHeight="1" x14ac:dyDescent="0.2">
      <c r="A53" s="5" t="s">
        <v>90</v>
      </c>
      <c r="B53" s="15">
        <v>0.37230387016632499</v>
      </c>
      <c r="C53" s="15">
        <v>0.39433308141696999</v>
      </c>
      <c r="D53" s="15">
        <v>0.41823175191</v>
      </c>
      <c r="E53" s="15">
        <v>0.44021234189049002</v>
      </c>
      <c r="F53" s="127">
        <v>0.46628495591999197</v>
      </c>
      <c r="G53" s="16">
        <v>0.42768343248602803</v>
      </c>
      <c r="H53" s="15">
        <v>0.44896122403060101</v>
      </c>
      <c r="I53" s="15">
        <v>0.470848883030339</v>
      </c>
      <c r="J53" s="15">
        <v>0.49076542630792902</v>
      </c>
      <c r="K53" s="16">
        <v>0.51306544295868595</v>
      </c>
    </row>
    <row r="54" spans="1:11" ht="16.5" customHeight="1" x14ac:dyDescent="0.2">
      <c r="A54" s="5" t="s">
        <v>91</v>
      </c>
      <c r="B54" s="15">
        <v>0.37218758855199802</v>
      </c>
      <c r="C54" s="15">
        <v>0.39246763547774799</v>
      </c>
      <c r="D54" s="15">
        <v>0.40725704492456399</v>
      </c>
      <c r="E54" s="15">
        <v>0.42177716785316099</v>
      </c>
      <c r="F54" s="127">
        <v>0.44103098885303199</v>
      </c>
      <c r="G54" s="16">
        <v>0.42660235198289498</v>
      </c>
      <c r="H54" s="15">
        <v>0.44654920170472601</v>
      </c>
      <c r="I54" s="15">
        <v>0.45677127077447799</v>
      </c>
      <c r="J54" s="15">
        <v>0.47106402222365801</v>
      </c>
      <c r="K54" s="16">
        <v>0.48714110241056302</v>
      </c>
    </row>
    <row r="55" spans="1:11" ht="16.5" customHeight="1" x14ac:dyDescent="0.2">
      <c r="A55" s="5" t="s">
        <v>92</v>
      </c>
      <c r="B55" s="15">
        <v>0.38757762804504498</v>
      </c>
      <c r="C55" s="15">
        <v>0.41197012998985899</v>
      </c>
      <c r="D55" s="15">
        <v>0.44173537551464298</v>
      </c>
      <c r="E55" s="15">
        <v>0.46879104986890602</v>
      </c>
      <c r="F55" s="127">
        <v>0.49791162665674199</v>
      </c>
      <c r="G55" s="16">
        <v>0.44306987169162998</v>
      </c>
      <c r="H55" s="15">
        <v>0.467284443926622</v>
      </c>
      <c r="I55" s="15">
        <v>0.49362241017980901</v>
      </c>
      <c r="J55" s="15">
        <v>0.51739095382698996</v>
      </c>
      <c r="K55" s="16">
        <v>0.54403971877676505</v>
      </c>
    </row>
    <row r="56" spans="1:11" ht="16.5" customHeight="1" x14ac:dyDescent="0.2">
      <c r="A56" s="5" t="s">
        <v>93</v>
      </c>
      <c r="B56" s="15">
        <v>0.36946674440507699</v>
      </c>
      <c r="C56" s="15">
        <v>0.38923436735137901</v>
      </c>
      <c r="D56" s="15">
        <v>0.41396405519403301</v>
      </c>
      <c r="E56" s="15">
        <v>0.42690094281865998</v>
      </c>
      <c r="F56" s="127">
        <v>0.450042996653924</v>
      </c>
      <c r="G56" s="16">
        <v>0.43430584380988702</v>
      </c>
      <c r="H56" s="15">
        <v>0.45217202816290802</v>
      </c>
      <c r="I56" s="15">
        <v>0.472552539370233</v>
      </c>
      <c r="J56" s="15">
        <v>0.48687626413310497</v>
      </c>
      <c r="K56" s="16">
        <v>0.50590756926246305</v>
      </c>
    </row>
    <row r="57" spans="1:11" ht="16.5" customHeight="1" x14ac:dyDescent="0.2">
      <c r="A57" s="5" t="s">
        <v>94</v>
      </c>
      <c r="B57" s="15">
        <v>0.41091146068152601</v>
      </c>
      <c r="C57" s="15">
        <v>0.42296901732791697</v>
      </c>
      <c r="D57" s="15">
        <v>0.44401588923659302</v>
      </c>
      <c r="E57" s="15">
        <v>0.46434758910669399</v>
      </c>
      <c r="F57" s="127">
        <v>0.48376161712680199</v>
      </c>
      <c r="G57" s="16">
        <v>0.46804311522696201</v>
      </c>
      <c r="H57" s="15">
        <v>0.48019192254554399</v>
      </c>
      <c r="I57" s="15">
        <v>0.49967803573803299</v>
      </c>
      <c r="J57" s="15">
        <v>0.517026085221585</v>
      </c>
      <c r="K57" s="16">
        <v>0.53454600321888401</v>
      </c>
    </row>
    <row r="58" spans="1:11" ht="16.5" customHeight="1" x14ac:dyDescent="0.2">
      <c r="A58" s="5" t="s">
        <v>95</v>
      </c>
      <c r="B58" s="15">
        <v>0.43135494728423202</v>
      </c>
      <c r="C58" s="15">
        <v>0.44532033885223299</v>
      </c>
      <c r="D58" s="15">
        <v>0.466932768378929</v>
      </c>
      <c r="E58" s="15">
        <v>0.48575317055467099</v>
      </c>
      <c r="F58" s="127">
        <v>0.51170135075075396</v>
      </c>
      <c r="G58" s="16">
        <v>0.49016452430073998</v>
      </c>
      <c r="H58" s="15">
        <v>0.50370163936206203</v>
      </c>
      <c r="I58" s="15">
        <v>0.52260829530769204</v>
      </c>
      <c r="J58" s="15">
        <v>0.53867203162700406</v>
      </c>
      <c r="K58" s="16">
        <v>0.56215070308159198</v>
      </c>
    </row>
    <row r="59" spans="1:11" ht="16.5" customHeight="1" x14ac:dyDescent="0.2">
      <c r="A59" s="5" t="s">
        <v>96</v>
      </c>
      <c r="B59" s="15">
        <v>0.46034669122062499</v>
      </c>
      <c r="C59" s="15">
        <v>0.48003485976865801</v>
      </c>
      <c r="D59" s="15">
        <v>0.48934915893727399</v>
      </c>
      <c r="E59" s="15">
        <v>0.49578701689149102</v>
      </c>
      <c r="F59" s="127">
        <v>0.50701973325013705</v>
      </c>
      <c r="G59" s="16">
        <v>0.51155325078491598</v>
      </c>
      <c r="H59" s="15">
        <v>0.53283204546242102</v>
      </c>
      <c r="I59" s="15">
        <v>0.53966292520509396</v>
      </c>
      <c r="J59" s="15">
        <v>0.54765193370165699</v>
      </c>
      <c r="K59" s="16">
        <v>0.55911204643426904</v>
      </c>
    </row>
    <row r="60" spans="1:11" ht="16.5" customHeight="1" x14ac:dyDescent="0.2">
      <c r="A60" s="5" t="s">
        <v>97</v>
      </c>
      <c r="B60" s="15">
        <v>0.42984624893765</v>
      </c>
      <c r="C60" s="15">
        <v>0.45873897170672301</v>
      </c>
      <c r="D60" s="15">
        <v>0.46665364328970499</v>
      </c>
      <c r="E60" s="15">
        <v>0.47833397019488</v>
      </c>
      <c r="F60" s="127">
        <v>0.50843511450381695</v>
      </c>
      <c r="G60" s="16">
        <v>0.48268908711849301</v>
      </c>
      <c r="H60" s="15">
        <v>0.51208098240955902</v>
      </c>
      <c r="I60" s="15">
        <v>0.51519013502342204</v>
      </c>
      <c r="J60" s="15">
        <v>0.51929550168304395</v>
      </c>
      <c r="K60" s="16">
        <v>0.54709910400981199</v>
      </c>
    </row>
    <row r="61" spans="1:11" ht="16.5" customHeight="1" x14ac:dyDescent="0.2">
      <c r="A61" s="5" t="s">
        <v>98</v>
      </c>
      <c r="B61" s="15">
        <v>0.36762256336379601</v>
      </c>
      <c r="C61" s="15">
        <v>0.386692032431943</v>
      </c>
      <c r="D61" s="15">
        <v>0.396447768170133</v>
      </c>
      <c r="E61" s="15">
        <v>0.39643515673017798</v>
      </c>
      <c r="F61" s="127">
        <v>0.40801704983449</v>
      </c>
      <c r="G61" s="16">
        <v>0.47115843583624001</v>
      </c>
      <c r="H61" s="15">
        <v>0.48907053297333303</v>
      </c>
      <c r="I61" s="15">
        <v>0.49844082750228202</v>
      </c>
      <c r="J61" s="15">
        <v>0.49715325922770098</v>
      </c>
      <c r="K61" s="16">
        <v>0.49882957033904701</v>
      </c>
    </row>
    <row r="62" spans="1:11" ht="16.5" customHeight="1" x14ac:dyDescent="0.2">
      <c r="A62" s="5" t="s">
        <v>99</v>
      </c>
      <c r="B62" s="15">
        <v>0.19424904356411199</v>
      </c>
      <c r="C62" s="15">
        <v>0.23635250917992701</v>
      </c>
      <c r="D62" s="15">
        <v>0.25356576862123598</v>
      </c>
      <c r="E62" s="15">
        <v>0.255349332072349</v>
      </c>
      <c r="F62" s="127">
        <v>0.26521898255459297</v>
      </c>
      <c r="G62" s="16">
        <v>0.26631881588755202</v>
      </c>
      <c r="H62" s="15">
        <v>0.30645161290322598</v>
      </c>
      <c r="I62" s="15">
        <v>0.336713788158164</v>
      </c>
      <c r="J62" s="15">
        <v>0.34521687462863898</v>
      </c>
      <c r="K62" s="16">
        <v>0.347624922887107</v>
      </c>
    </row>
    <row r="63" spans="1:11" ht="16.5" customHeight="1" x14ac:dyDescent="0.2">
      <c r="A63" s="5" t="s">
        <v>100</v>
      </c>
      <c r="B63" s="15">
        <v>0.45563266553184101</v>
      </c>
      <c r="C63" s="15">
        <v>0.45855671857714198</v>
      </c>
      <c r="D63" s="15">
        <v>0.45984005920687498</v>
      </c>
      <c r="E63" s="15">
        <v>0.47087920855273702</v>
      </c>
      <c r="F63" s="127">
        <v>0.48213729763387297</v>
      </c>
      <c r="G63" s="16">
        <v>0.52107250755287005</v>
      </c>
      <c r="H63" s="15">
        <v>0.52636681238682304</v>
      </c>
      <c r="I63" s="15">
        <v>0.52474770887565503</v>
      </c>
      <c r="J63" s="15">
        <v>0.53263463733526994</v>
      </c>
      <c r="K63" s="16">
        <v>0.54371828801645194</v>
      </c>
    </row>
    <row r="64" spans="1:11" ht="16.5" customHeight="1" x14ac:dyDescent="0.2">
      <c r="A64" s="1" t="s">
        <v>102</v>
      </c>
      <c r="B64" s="3">
        <v>0.40752121180226403</v>
      </c>
      <c r="C64" s="3">
        <v>0.42641754694338502</v>
      </c>
      <c r="D64" s="3">
        <v>0.44943054506594399</v>
      </c>
      <c r="E64" s="3">
        <v>0.47163956678117902</v>
      </c>
      <c r="F64" s="128">
        <v>0.49582536062529597</v>
      </c>
      <c r="G64" s="125">
        <v>0.46038284456134398</v>
      </c>
      <c r="H64" s="3">
        <v>0.47900122251051802</v>
      </c>
      <c r="I64" s="3">
        <v>0.49957100811635202</v>
      </c>
      <c r="J64" s="3">
        <v>0.51929700465917605</v>
      </c>
      <c r="K64" s="3">
        <v>0.54123671494536096</v>
      </c>
    </row>
    <row r="66" spans="1:1" x14ac:dyDescent="0.2">
      <c r="A66" s="68"/>
    </row>
    <row r="68" spans="1:1" x14ac:dyDescent="0.2">
      <c r="A68" s="68"/>
    </row>
    <row r="69" spans="1:1" x14ac:dyDescent="0.2">
      <c r="A69" s="68"/>
    </row>
  </sheetData>
  <mergeCells count="6">
    <mergeCell ref="B36:F36"/>
    <mergeCell ref="G36:K36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6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zoomScaleNormal="100" workbookViewId="0">
      <pane ySplit="4" topLeftCell="A5" activePane="bottomLeft" state="frozen"/>
      <selection pane="bottomLeft" activeCell="A3" sqref="A3"/>
    </sheetView>
  </sheetViews>
  <sheetFormatPr baseColWidth="10" defaultRowHeight="11.25" x14ac:dyDescent="0.2"/>
  <cols>
    <col min="1" max="1" width="7.7109375" style="100" customWidth="1"/>
    <col min="2" max="2" width="68.7109375" style="100" customWidth="1"/>
    <col min="3" max="7" width="10.7109375" style="100" customWidth="1"/>
    <col min="8" max="9" width="13.7109375" style="100" customWidth="1"/>
    <col min="10" max="16384" width="11.42578125" style="100"/>
  </cols>
  <sheetData>
    <row r="1" spans="1:9" ht="13.5" customHeight="1" x14ac:dyDescent="0.2">
      <c r="A1" s="208" t="s">
        <v>144</v>
      </c>
      <c r="B1" s="208"/>
      <c r="C1" s="208"/>
      <c r="D1" s="208"/>
      <c r="E1" s="208"/>
      <c r="F1" s="208"/>
      <c r="G1" s="208"/>
    </row>
    <row r="2" spans="1:9" ht="13.5" customHeight="1" x14ac:dyDescent="0.2">
      <c r="A2" s="110"/>
      <c r="B2" s="110"/>
    </row>
    <row r="3" spans="1:9" ht="13.5" customHeight="1" x14ac:dyDescent="0.2">
      <c r="A3" s="101"/>
      <c r="B3" s="101"/>
      <c r="C3" s="102"/>
      <c r="D3" s="102"/>
      <c r="E3" s="102"/>
      <c r="F3" s="102"/>
    </row>
    <row r="4" spans="1:9" ht="37.5" customHeight="1" x14ac:dyDescent="0.2">
      <c r="A4" s="103" t="s">
        <v>109</v>
      </c>
      <c r="B4" s="104" t="s">
        <v>115</v>
      </c>
      <c r="C4" s="105">
        <v>2012</v>
      </c>
      <c r="D4" s="105">
        <v>2013</v>
      </c>
      <c r="E4" s="105">
        <v>2014</v>
      </c>
      <c r="F4" s="105">
        <v>2015</v>
      </c>
      <c r="G4" s="105">
        <v>2016</v>
      </c>
      <c r="H4" s="103" t="s">
        <v>635</v>
      </c>
      <c r="I4" s="103" t="s">
        <v>636</v>
      </c>
    </row>
    <row r="5" spans="1:9" ht="16.5" customHeight="1" x14ac:dyDescent="0.2">
      <c r="A5" s="106" t="s">
        <v>147</v>
      </c>
      <c r="B5" s="107" t="s">
        <v>373</v>
      </c>
      <c r="C5" s="108">
        <v>5.7861133280127696E-3</v>
      </c>
      <c r="D5" s="108">
        <v>6.8040824494696797E-3</v>
      </c>
      <c r="E5" s="108">
        <v>3.2969297341850401E-3</v>
      </c>
      <c r="F5" s="108">
        <v>4.7440205574224197E-3</v>
      </c>
      <c r="G5" s="109">
        <v>5.85251658213032E-3</v>
      </c>
      <c r="H5" s="145">
        <v>30</v>
      </c>
      <c r="I5" s="145">
        <v>5126</v>
      </c>
    </row>
    <row r="6" spans="1:9" ht="16.5" customHeight="1" x14ac:dyDescent="0.2">
      <c r="A6" s="106" t="s">
        <v>148</v>
      </c>
      <c r="B6" s="107" t="s">
        <v>374</v>
      </c>
      <c r="C6" s="108">
        <v>3.3489310945958302E-3</v>
      </c>
      <c r="D6" s="108">
        <v>2.4516480523018298E-3</v>
      </c>
      <c r="E6" s="108">
        <v>2.5262598058768799E-3</v>
      </c>
      <c r="F6" s="108">
        <v>3.3881460065052398E-3</v>
      </c>
      <c r="G6" s="109">
        <v>3.3221139135376099E-3</v>
      </c>
      <c r="H6" s="145">
        <v>76</v>
      </c>
      <c r="I6" s="145">
        <v>22877</v>
      </c>
    </row>
    <row r="7" spans="1:9" ht="16.5" customHeight="1" x14ac:dyDescent="0.2">
      <c r="A7" s="106" t="s">
        <v>149</v>
      </c>
      <c r="B7" s="107" t="s">
        <v>375</v>
      </c>
      <c r="C7" s="108">
        <v>5.4578143058944401E-3</v>
      </c>
      <c r="D7" s="108">
        <v>7.52132160365321E-3</v>
      </c>
      <c r="E7" s="108">
        <v>8.7790383576445193E-3</v>
      </c>
      <c r="F7" s="108">
        <v>1.1694734028334699E-2</v>
      </c>
      <c r="G7" s="109">
        <v>1.2200109051254101E-2</v>
      </c>
      <c r="H7" s="145">
        <v>179</v>
      </c>
      <c r="I7" s="145">
        <v>14672</v>
      </c>
    </row>
    <row r="8" spans="1:9" ht="16.5" customHeight="1" x14ac:dyDescent="0.2">
      <c r="A8" s="106" t="s">
        <v>150</v>
      </c>
      <c r="B8" s="107" t="s">
        <v>376</v>
      </c>
      <c r="C8" s="108">
        <v>3.4217279726261797E-4</v>
      </c>
      <c r="D8" s="108">
        <v>5.1697397897639105E-4</v>
      </c>
      <c r="E8" s="108">
        <v>2.9661268315833201E-4</v>
      </c>
      <c r="F8" s="108">
        <v>2.3476933912431E-4</v>
      </c>
      <c r="G8" s="109">
        <v>1.5653081338048601E-3</v>
      </c>
      <c r="H8" s="145">
        <v>27</v>
      </c>
      <c r="I8" s="145">
        <v>17249</v>
      </c>
    </row>
    <row r="9" spans="1:9" ht="16.5" customHeight="1" x14ac:dyDescent="0.2">
      <c r="A9" s="106" t="s">
        <v>151</v>
      </c>
      <c r="B9" s="107" t="s">
        <v>377</v>
      </c>
      <c r="C9" s="108">
        <v>0.44939298410356199</v>
      </c>
      <c r="D9" s="108">
        <v>0.43584727468969198</v>
      </c>
      <c r="E9" s="108">
        <v>0.47112753147235897</v>
      </c>
      <c r="F9" s="108">
        <v>0.50054592602702297</v>
      </c>
      <c r="G9" s="109">
        <v>0.56242402139557501</v>
      </c>
      <c r="H9" s="145">
        <v>9253</v>
      </c>
      <c r="I9" s="145">
        <v>16452</v>
      </c>
    </row>
    <row r="10" spans="1:9" ht="16.5" customHeight="1" x14ac:dyDescent="0.2">
      <c r="A10" s="106" t="s">
        <v>152</v>
      </c>
      <c r="B10" s="107" t="s">
        <v>378</v>
      </c>
      <c r="C10" s="108">
        <v>1.7585931254995999E-2</v>
      </c>
      <c r="D10" s="108">
        <v>1.9696969696969699E-2</v>
      </c>
      <c r="E10" s="108">
        <v>5.8266569555717402E-3</v>
      </c>
      <c r="F10" s="108">
        <v>6.1559507523939799E-3</v>
      </c>
      <c r="G10" s="109">
        <v>1.1306532663316601E-2</v>
      </c>
      <c r="H10" s="145">
        <v>18</v>
      </c>
      <c r="I10" s="145">
        <v>1592</v>
      </c>
    </row>
    <row r="11" spans="1:9" ht="16.5" customHeight="1" x14ac:dyDescent="0.2">
      <c r="A11" s="106" t="s">
        <v>153</v>
      </c>
      <c r="B11" s="107" t="s">
        <v>379</v>
      </c>
      <c r="C11" s="108">
        <v>0.12607709750566901</v>
      </c>
      <c r="D11" s="108">
        <v>0.15137513751375101</v>
      </c>
      <c r="E11" s="108">
        <v>0.20385957708889299</v>
      </c>
      <c r="F11" s="108">
        <v>0.26249282021826498</v>
      </c>
      <c r="G11" s="109">
        <v>0.279963735267452</v>
      </c>
      <c r="H11" s="145">
        <v>1544</v>
      </c>
      <c r="I11" s="145">
        <v>5515</v>
      </c>
    </row>
    <row r="12" spans="1:9" ht="16.5" customHeight="1" x14ac:dyDescent="0.2">
      <c r="A12" s="106" t="s">
        <v>154</v>
      </c>
      <c r="B12" s="107" t="s">
        <v>380</v>
      </c>
      <c r="C12" s="108">
        <v>3.7831021437578802E-3</v>
      </c>
      <c r="D12" s="108">
        <v>3.6809815950920202E-3</v>
      </c>
      <c r="E12" s="108">
        <v>1.1961722488038301E-3</v>
      </c>
      <c r="F12" s="108">
        <v>0</v>
      </c>
      <c r="G12" s="109">
        <v>2.2909507445589899E-3</v>
      </c>
      <c r="H12" s="145">
        <v>2</v>
      </c>
      <c r="I12" s="145">
        <v>873</v>
      </c>
    </row>
    <row r="13" spans="1:9" ht="16.5" customHeight="1" x14ac:dyDescent="0.2">
      <c r="A13" s="106" t="s">
        <v>155</v>
      </c>
      <c r="B13" s="107" t="s">
        <v>381</v>
      </c>
      <c r="C13" s="108">
        <v>9.2643051771117198E-3</v>
      </c>
      <c r="D13" s="108">
        <v>9.1272104962920701E-3</v>
      </c>
      <c r="E13" s="108">
        <v>7.1005917159763302E-3</v>
      </c>
      <c r="F13" s="108">
        <v>8.3892617449664395E-3</v>
      </c>
      <c r="G13" s="109">
        <v>6.5075921908893698E-3</v>
      </c>
      <c r="H13" s="145">
        <v>12</v>
      </c>
      <c r="I13" s="145">
        <v>1844</v>
      </c>
    </row>
    <row r="14" spans="1:9" ht="16.5" customHeight="1" x14ac:dyDescent="0.2">
      <c r="A14" s="106" t="s">
        <v>156</v>
      </c>
      <c r="B14" s="107" t="s">
        <v>382</v>
      </c>
      <c r="C14" s="108">
        <v>0.74219826059580496</v>
      </c>
      <c r="D14" s="108">
        <v>0.76471542736603004</v>
      </c>
      <c r="E14" s="108">
        <v>0.79770598671452697</v>
      </c>
      <c r="F14" s="108">
        <v>0.827222906665534</v>
      </c>
      <c r="G14" s="109">
        <v>0.85088907335401298</v>
      </c>
      <c r="H14" s="145">
        <v>19476</v>
      </c>
      <c r="I14" s="145">
        <v>22889</v>
      </c>
    </row>
    <row r="15" spans="1:9" ht="16.5" customHeight="1" x14ac:dyDescent="0.2">
      <c r="A15" s="106" t="s">
        <v>157</v>
      </c>
      <c r="B15" s="107" t="s">
        <v>383</v>
      </c>
      <c r="C15" s="108">
        <v>0.93936257191506001</v>
      </c>
      <c r="D15" s="108">
        <v>0.94636643091746797</v>
      </c>
      <c r="E15" s="108">
        <v>0.95192978200891398</v>
      </c>
      <c r="F15" s="108">
        <v>0.95464486442843599</v>
      </c>
      <c r="G15" s="109">
        <v>0.96035598705501601</v>
      </c>
      <c r="H15" s="145">
        <v>125822</v>
      </c>
      <c r="I15" s="145">
        <v>131016</v>
      </c>
    </row>
    <row r="16" spans="1:9" ht="16.5" customHeight="1" x14ac:dyDescent="0.2">
      <c r="A16" s="106" t="s">
        <v>158</v>
      </c>
      <c r="B16" s="107" t="s">
        <v>384</v>
      </c>
      <c r="C16" s="108">
        <v>0.133007501704933</v>
      </c>
      <c r="D16" s="108">
        <v>0.20296689914756999</v>
      </c>
      <c r="E16" s="108">
        <v>0.29656135826348601</v>
      </c>
      <c r="F16" s="108">
        <v>0.388226098403818</v>
      </c>
      <c r="G16" s="109">
        <v>0.47538034338456697</v>
      </c>
      <c r="H16" s="145">
        <v>24310</v>
      </c>
      <c r="I16" s="145">
        <v>51138</v>
      </c>
    </row>
    <row r="17" spans="1:9" ht="16.5" customHeight="1" x14ac:dyDescent="0.2">
      <c r="A17" s="106" t="s">
        <v>159</v>
      </c>
      <c r="B17" s="107" t="s">
        <v>385</v>
      </c>
      <c r="C17" s="108">
        <v>0.19592645998558</v>
      </c>
      <c r="D17" s="108">
        <v>0.187932920160408</v>
      </c>
      <c r="E17" s="108">
        <v>0.18079096045197701</v>
      </c>
      <c r="F17" s="108">
        <v>0.19267930137495401</v>
      </c>
      <c r="G17" s="109">
        <v>0.22059884559884599</v>
      </c>
      <c r="H17" s="145">
        <v>1223</v>
      </c>
      <c r="I17" s="145">
        <v>5544</v>
      </c>
    </row>
    <row r="18" spans="1:9" ht="16.5" customHeight="1" x14ac:dyDescent="0.2">
      <c r="A18" s="106" t="s">
        <v>160</v>
      </c>
      <c r="B18" s="107" t="s">
        <v>386</v>
      </c>
      <c r="C18" s="108">
        <v>0.85861460582458904</v>
      </c>
      <c r="D18" s="108">
        <v>0.88198418447012294</v>
      </c>
      <c r="E18" s="108">
        <v>0.89933544562604995</v>
      </c>
      <c r="F18" s="108">
        <v>0.91357468589569502</v>
      </c>
      <c r="G18" s="109">
        <v>0.92905247375947497</v>
      </c>
      <c r="H18" s="145">
        <v>764665</v>
      </c>
      <c r="I18" s="145">
        <v>823059</v>
      </c>
    </row>
    <row r="19" spans="1:9" ht="16.5" customHeight="1" x14ac:dyDescent="0.2">
      <c r="A19" s="106" t="s">
        <v>161</v>
      </c>
      <c r="B19" s="107" t="s">
        <v>387</v>
      </c>
      <c r="C19" s="108">
        <v>0.49619289340101502</v>
      </c>
      <c r="D19" s="108">
        <v>0.55023286759813705</v>
      </c>
      <c r="E19" s="108">
        <v>0.59002976190476197</v>
      </c>
      <c r="F19" s="108">
        <v>0.57542768273716904</v>
      </c>
      <c r="G19" s="109">
        <v>0.55444785276073605</v>
      </c>
      <c r="H19" s="145">
        <v>723</v>
      </c>
      <c r="I19" s="145">
        <v>1304</v>
      </c>
    </row>
    <row r="20" spans="1:9" ht="16.5" customHeight="1" x14ac:dyDescent="0.2">
      <c r="A20" s="106" t="s">
        <v>162</v>
      </c>
      <c r="B20" s="107" t="s">
        <v>388</v>
      </c>
      <c r="C20" s="108">
        <v>0.85554311310190401</v>
      </c>
      <c r="D20" s="108">
        <v>0.86494155033480902</v>
      </c>
      <c r="E20" s="108">
        <v>0.88439374338468801</v>
      </c>
      <c r="F20" s="108">
        <v>0.88992560837221002</v>
      </c>
      <c r="G20" s="109">
        <v>0.88003253355022404</v>
      </c>
      <c r="H20" s="145">
        <v>6492</v>
      </c>
      <c r="I20" s="145">
        <v>7377</v>
      </c>
    </row>
    <row r="21" spans="1:9" ht="16.5" customHeight="1" x14ac:dyDescent="0.2">
      <c r="A21" s="106" t="s">
        <v>163</v>
      </c>
      <c r="B21" s="107" t="s">
        <v>389</v>
      </c>
      <c r="C21" s="108">
        <v>0.761016689634053</v>
      </c>
      <c r="D21" s="108">
        <v>0.78607761157985301</v>
      </c>
      <c r="E21" s="108">
        <v>0.80189415698231004</v>
      </c>
      <c r="F21" s="108">
        <v>0.81679050353749205</v>
      </c>
      <c r="G21" s="109">
        <v>0.83672039243167495</v>
      </c>
      <c r="H21" s="145">
        <v>58506</v>
      </c>
      <c r="I21" s="145">
        <v>69923</v>
      </c>
    </row>
    <row r="22" spans="1:9" ht="16.5" customHeight="1" x14ac:dyDescent="0.2">
      <c r="A22" s="106" t="s">
        <v>164</v>
      </c>
      <c r="B22" s="107" t="s">
        <v>390</v>
      </c>
      <c r="C22" s="108">
        <v>0.33512958686168798</v>
      </c>
      <c r="D22" s="108">
        <v>0.36183661299940401</v>
      </c>
      <c r="E22" s="108">
        <v>0.36643105576124801</v>
      </c>
      <c r="F22" s="108">
        <v>0.37162466246624698</v>
      </c>
      <c r="G22" s="109">
        <v>0.36623318884072498</v>
      </c>
      <c r="H22" s="145">
        <v>3295</v>
      </c>
      <c r="I22" s="145">
        <v>8997</v>
      </c>
    </row>
    <row r="23" spans="1:9" ht="16.5" customHeight="1" x14ac:dyDescent="0.2">
      <c r="A23" s="106" t="s">
        <v>165</v>
      </c>
      <c r="B23" s="107" t="s">
        <v>391</v>
      </c>
      <c r="C23" s="108">
        <v>0.200938691698445</v>
      </c>
      <c r="D23" s="108">
        <v>0.238892466194462</v>
      </c>
      <c r="E23" s="108">
        <v>0.24382810118866199</v>
      </c>
      <c r="F23" s="108">
        <v>0.23410576351752799</v>
      </c>
      <c r="G23" s="109">
        <v>0.25933257918552</v>
      </c>
      <c r="H23" s="145">
        <v>917</v>
      </c>
      <c r="I23" s="145">
        <v>3536</v>
      </c>
    </row>
    <row r="24" spans="1:9" ht="16.5" customHeight="1" x14ac:dyDescent="0.2">
      <c r="A24" s="106" t="s">
        <v>166</v>
      </c>
      <c r="B24" s="107" t="s">
        <v>392</v>
      </c>
      <c r="C24" s="108">
        <v>0.61605279759305098</v>
      </c>
      <c r="D24" s="108">
        <v>0.59333077807589096</v>
      </c>
      <c r="E24" s="108">
        <v>0.63501260797253101</v>
      </c>
      <c r="F24" s="108">
        <v>0.67528395950043696</v>
      </c>
      <c r="G24" s="109">
        <v>0.73804111016387197</v>
      </c>
      <c r="H24" s="145">
        <v>15583</v>
      </c>
      <c r="I24" s="145">
        <v>21114</v>
      </c>
    </row>
    <row r="25" spans="1:9" ht="16.5" customHeight="1" x14ac:dyDescent="0.2">
      <c r="A25" s="106" t="s">
        <v>167</v>
      </c>
      <c r="B25" s="107" t="s">
        <v>393</v>
      </c>
      <c r="C25" s="108">
        <v>0.57373887240356103</v>
      </c>
      <c r="D25" s="108">
        <v>0.64508999052731297</v>
      </c>
      <c r="E25" s="108">
        <v>0.68760669170365296</v>
      </c>
      <c r="F25" s="108">
        <v>0.71748303063658003</v>
      </c>
      <c r="G25" s="109">
        <v>0.75296720981693799</v>
      </c>
      <c r="H25" s="145">
        <v>3743</v>
      </c>
      <c r="I25" s="145">
        <v>4971</v>
      </c>
    </row>
    <row r="26" spans="1:9" ht="16.5" customHeight="1" x14ac:dyDescent="0.2">
      <c r="A26" s="106" t="s">
        <v>168</v>
      </c>
      <c r="B26" s="107" t="s">
        <v>394</v>
      </c>
      <c r="C26" s="108">
        <v>0.57928964482241097</v>
      </c>
      <c r="D26" s="108">
        <v>0.62239680758199301</v>
      </c>
      <c r="E26" s="108">
        <v>0.66912499999999997</v>
      </c>
      <c r="F26" s="108">
        <v>0.71324727409449795</v>
      </c>
      <c r="G26" s="109">
        <v>0.74425323451827696</v>
      </c>
      <c r="H26" s="145">
        <v>5925</v>
      </c>
      <c r="I26" s="145">
        <v>7961</v>
      </c>
    </row>
    <row r="27" spans="1:9" ht="16.5" customHeight="1" x14ac:dyDescent="0.2">
      <c r="A27" s="106" t="s">
        <v>169</v>
      </c>
      <c r="B27" s="107" t="s">
        <v>395</v>
      </c>
      <c r="C27" s="108">
        <v>3.82922535211268E-2</v>
      </c>
      <c r="D27" s="108">
        <v>3.9714413208389102E-2</v>
      </c>
      <c r="E27" s="108">
        <v>3.8891372373714803E-2</v>
      </c>
      <c r="F27" s="108">
        <v>4.6778464254192402E-2</v>
      </c>
      <c r="G27" s="109">
        <v>4.6445497630331803E-2</v>
      </c>
      <c r="H27" s="145">
        <v>98</v>
      </c>
      <c r="I27" s="145">
        <v>2110</v>
      </c>
    </row>
    <row r="28" spans="1:9" ht="16.5" customHeight="1" x14ac:dyDescent="0.2">
      <c r="A28" s="106" t="s">
        <v>170</v>
      </c>
      <c r="B28" s="107" t="s">
        <v>396</v>
      </c>
      <c r="C28" s="108">
        <v>0.37246963562752999</v>
      </c>
      <c r="D28" s="108">
        <v>0.39603365384615402</v>
      </c>
      <c r="E28" s="108">
        <v>0.44205298013244998</v>
      </c>
      <c r="F28" s="108">
        <v>0.54413892908827799</v>
      </c>
      <c r="G28" s="109">
        <v>0.610154905335628</v>
      </c>
      <c r="H28" s="145">
        <v>1418</v>
      </c>
      <c r="I28" s="145">
        <v>2324</v>
      </c>
    </row>
    <row r="29" spans="1:9" ht="16.5" customHeight="1" x14ac:dyDescent="0.2">
      <c r="A29" s="106" t="s">
        <v>171</v>
      </c>
      <c r="B29" s="107" t="s">
        <v>397</v>
      </c>
      <c r="C29" s="108">
        <v>0.23809287187259301</v>
      </c>
      <c r="D29" s="108">
        <v>0.28240405503258498</v>
      </c>
      <c r="E29" s="108">
        <v>0.33772922939112698</v>
      </c>
      <c r="F29" s="108">
        <v>0.39353079501676103</v>
      </c>
      <c r="G29" s="109">
        <v>0.43383111460431301</v>
      </c>
      <c r="H29" s="145">
        <v>17663</v>
      </c>
      <c r="I29" s="145">
        <v>40714</v>
      </c>
    </row>
    <row r="30" spans="1:9" ht="16.5" customHeight="1" x14ac:dyDescent="0.2">
      <c r="A30" s="106" t="s">
        <v>172</v>
      </c>
      <c r="B30" s="107" t="s">
        <v>398</v>
      </c>
      <c r="C30" s="108">
        <v>0.18618487882745599</v>
      </c>
      <c r="D30" s="108">
        <v>0.26280557931054799</v>
      </c>
      <c r="E30" s="108">
        <v>0.34291080914507099</v>
      </c>
      <c r="F30" s="108">
        <v>0.39613783328904201</v>
      </c>
      <c r="G30" s="109">
        <v>0.45181921546333098</v>
      </c>
      <c r="H30" s="145">
        <v>15895</v>
      </c>
      <c r="I30" s="145">
        <v>35180</v>
      </c>
    </row>
    <row r="31" spans="1:9" ht="16.5" customHeight="1" x14ac:dyDescent="0.2">
      <c r="A31" s="106" t="s">
        <v>173</v>
      </c>
      <c r="B31" s="107" t="s">
        <v>399</v>
      </c>
      <c r="C31" s="108">
        <v>0.30082983423215498</v>
      </c>
      <c r="D31" s="108">
        <v>0.310278764395652</v>
      </c>
      <c r="E31" s="108">
        <v>0.32213647098515502</v>
      </c>
      <c r="F31" s="108">
        <v>0.339730006428418</v>
      </c>
      <c r="G31" s="109">
        <v>0.37655588068305901</v>
      </c>
      <c r="H31" s="145">
        <v>17244</v>
      </c>
      <c r="I31" s="145">
        <v>45794</v>
      </c>
    </row>
    <row r="32" spans="1:9" ht="16.5" customHeight="1" x14ac:dyDescent="0.2">
      <c r="A32" s="106" t="s">
        <v>174</v>
      </c>
      <c r="B32" s="107" t="s">
        <v>400</v>
      </c>
      <c r="C32" s="108">
        <v>0</v>
      </c>
      <c r="D32" s="108">
        <v>0</v>
      </c>
      <c r="E32" s="108">
        <v>0</v>
      </c>
      <c r="F32" s="108">
        <v>0</v>
      </c>
      <c r="G32" s="109">
        <v>0</v>
      </c>
      <c r="H32" s="145">
        <v>0</v>
      </c>
      <c r="I32" s="145">
        <v>10019</v>
      </c>
    </row>
    <row r="33" spans="1:9" ht="16.5" customHeight="1" x14ac:dyDescent="0.2">
      <c r="A33" s="106" t="s">
        <v>175</v>
      </c>
      <c r="B33" s="107" t="s">
        <v>401</v>
      </c>
      <c r="C33" s="108">
        <v>0</v>
      </c>
      <c r="D33" s="108">
        <v>0</v>
      </c>
      <c r="E33" s="108">
        <v>0</v>
      </c>
      <c r="F33" s="108">
        <v>0</v>
      </c>
      <c r="G33" s="109">
        <v>0</v>
      </c>
      <c r="H33" s="145">
        <v>0</v>
      </c>
      <c r="I33" s="145">
        <v>6313</v>
      </c>
    </row>
    <row r="34" spans="1:9" ht="16.5" customHeight="1" x14ac:dyDescent="0.2">
      <c r="A34" s="106" t="s">
        <v>176</v>
      </c>
      <c r="B34" s="107" t="s">
        <v>402</v>
      </c>
      <c r="C34" s="108">
        <v>0</v>
      </c>
      <c r="D34" s="108">
        <v>0</v>
      </c>
      <c r="E34" s="108">
        <v>0</v>
      </c>
      <c r="F34" s="108">
        <v>0</v>
      </c>
      <c r="G34" s="109">
        <v>0</v>
      </c>
      <c r="H34" s="145">
        <v>0</v>
      </c>
      <c r="I34" s="145">
        <v>3967</v>
      </c>
    </row>
    <row r="35" spans="1:9" ht="16.5" customHeight="1" x14ac:dyDescent="0.2">
      <c r="A35" s="106" t="s">
        <v>177</v>
      </c>
      <c r="B35" s="107" t="s">
        <v>403</v>
      </c>
      <c r="C35" s="108">
        <v>0.98692479523455001</v>
      </c>
      <c r="D35" s="108">
        <v>0.98775694310200401</v>
      </c>
      <c r="E35" s="108">
        <v>0.98770325203251996</v>
      </c>
      <c r="F35" s="108">
        <v>0.98774560855377302</v>
      </c>
      <c r="G35" s="109">
        <v>0.98851894374282401</v>
      </c>
      <c r="H35" s="145">
        <v>27552</v>
      </c>
      <c r="I35" s="145">
        <v>27872</v>
      </c>
    </row>
    <row r="36" spans="1:9" ht="16.5" customHeight="1" x14ac:dyDescent="0.2">
      <c r="A36" s="106" t="s">
        <v>178</v>
      </c>
      <c r="B36" s="107" t="s">
        <v>404</v>
      </c>
      <c r="C36" s="108">
        <v>0.93847644422913901</v>
      </c>
      <c r="D36" s="108">
        <v>0.94467821782178196</v>
      </c>
      <c r="E36" s="108">
        <v>0.94869463566696999</v>
      </c>
      <c r="F36" s="108">
        <v>0.945960057433755</v>
      </c>
      <c r="G36" s="109">
        <v>0.95446341802026902</v>
      </c>
      <c r="H36" s="145">
        <v>6875</v>
      </c>
      <c r="I36" s="145">
        <v>7203</v>
      </c>
    </row>
    <row r="37" spans="1:9" ht="16.5" customHeight="1" x14ac:dyDescent="0.2">
      <c r="A37" s="106" t="s">
        <v>179</v>
      </c>
      <c r="B37" s="107" t="s">
        <v>405</v>
      </c>
      <c r="C37" s="108">
        <v>0.35545411480986999</v>
      </c>
      <c r="D37" s="108">
        <v>0.376671493058513</v>
      </c>
      <c r="E37" s="108">
        <v>0.39832285115304</v>
      </c>
      <c r="F37" s="108">
        <v>0.410356094131271</v>
      </c>
      <c r="G37" s="109">
        <v>0.43149870906929999</v>
      </c>
      <c r="H37" s="145">
        <v>10529</v>
      </c>
      <c r="I37" s="145">
        <v>24401</v>
      </c>
    </row>
    <row r="38" spans="1:9" ht="16.5" customHeight="1" x14ac:dyDescent="0.2">
      <c r="A38" s="106" t="s">
        <v>180</v>
      </c>
      <c r="B38" s="107" t="s">
        <v>406</v>
      </c>
      <c r="C38" s="108">
        <v>0.71977202514115302</v>
      </c>
      <c r="D38" s="108">
        <v>0.74328374183880996</v>
      </c>
      <c r="E38" s="108">
        <v>0.76600557630596</v>
      </c>
      <c r="F38" s="108">
        <v>0.77336147865932103</v>
      </c>
      <c r="G38" s="109">
        <v>0.79904570567554001</v>
      </c>
      <c r="H38" s="145">
        <v>15909</v>
      </c>
      <c r="I38" s="145">
        <v>19910</v>
      </c>
    </row>
    <row r="39" spans="1:9" ht="16.5" customHeight="1" x14ac:dyDescent="0.2">
      <c r="A39" s="106" t="s">
        <v>181</v>
      </c>
      <c r="B39" s="107" t="s">
        <v>407</v>
      </c>
      <c r="C39" s="108">
        <v>4.8374306106264899E-2</v>
      </c>
      <c r="D39" s="108">
        <v>0.103988603988604</v>
      </c>
      <c r="E39" s="108">
        <v>0.127922971114168</v>
      </c>
      <c r="F39" s="108">
        <v>0.15109717868338601</v>
      </c>
      <c r="G39" s="109">
        <v>0.17985611510791399</v>
      </c>
      <c r="H39" s="145">
        <v>300</v>
      </c>
      <c r="I39" s="145">
        <v>1668</v>
      </c>
    </row>
    <row r="40" spans="1:9" ht="16.5" customHeight="1" x14ac:dyDescent="0.2">
      <c r="A40" s="106" t="s">
        <v>182</v>
      </c>
      <c r="B40" s="107" t="s">
        <v>408</v>
      </c>
      <c r="C40" s="108">
        <v>7.8809497268977804E-2</v>
      </c>
      <c r="D40" s="108">
        <v>8.7889571875336997E-2</v>
      </c>
      <c r="E40" s="108">
        <v>0.10199179261335201</v>
      </c>
      <c r="F40" s="108">
        <v>0.124465964112788</v>
      </c>
      <c r="G40" s="109">
        <v>0.15690533879187901</v>
      </c>
      <c r="H40" s="145">
        <v>1878</v>
      </c>
      <c r="I40" s="145">
        <v>11969</v>
      </c>
    </row>
    <row r="41" spans="1:9" ht="16.5" customHeight="1" x14ac:dyDescent="0.2">
      <c r="A41" s="106" t="s">
        <v>183</v>
      </c>
      <c r="B41" s="107" t="s">
        <v>409</v>
      </c>
      <c r="C41" s="108">
        <v>0.21357564991630501</v>
      </c>
      <c r="D41" s="108">
        <v>0.25115573035258398</v>
      </c>
      <c r="E41" s="108">
        <v>0.29968420679132801</v>
      </c>
      <c r="F41" s="108">
        <v>0.34458912675641901</v>
      </c>
      <c r="G41" s="109">
        <v>0.38974189034942402</v>
      </c>
      <c r="H41" s="145">
        <v>10585</v>
      </c>
      <c r="I41" s="145">
        <v>27159</v>
      </c>
    </row>
    <row r="42" spans="1:9" ht="16.5" customHeight="1" x14ac:dyDescent="0.2">
      <c r="A42" s="106" t="s">
        <v>184</v>
      </c>
      <c r="B42" s="107" t="s">
        <v>410</v>
      </c>
      <c r="C42" s="108">
        <v>0.48174608376482903</v>
      </c>
      <c r="D42" s="108">
        <v>0.53135818908122501</v>
      </c>
      <c r="E42" s="108">
        <v>0.57310558132995904</v>
      </c>
      <c r="F42" s="108">
        <v>0.63082252358490598</v>
      </c>
      <c r="G42" s="109">
        <v>0.67320261437908502</v>
      </c>
      <c r="H42" s="145">
        <v>8858</v>
      </c>
      <c r="I42" s="145">
        <v>13158</v>
      </c>
    </row>
    <row r="43" spans="1:9" ht="16.5" customHeight="1" x14ac:dyDescent="0.2">
      <c r="A43" s="106" t="s">
        <v>185</v>
      </c>
      <c r="B43" s="107" t="s">
        <v>411</v>
      </c>
      <c r="C43" s="108">
        <v>0.20399828030954401</v>
      </c>
      <c r="D43" s="108">
        <v>0.211188066062866</v>
      </c>
      <c r="E43" s="108">
        <v>0.24054430515375499</v>
      </c>
      <c r="F43" s="108">
        <v>0.24249130572241501</v>
      </c>
      <c r="G43" s="109">
        <v>0.26211270534414599</v>
      </c>
      <c r="H43" s="145">
        <v>2521</v>
      </c>
      <c r="I43" s="145">
        <v>9618</v>
      </c>
    </row>
    <row r="44" spans="1:9" ht="16.5" customHeight="1" x14ac:dyDescent="0.2">
      <c r="A44" s="106" t="s">
        <v>186</v>
      </c>
      <c r="B44" s="107" t="s">
        <v>412</v>
      </c>
      <c r="C44" s="108">
        <v>4.28357249946455E-4</v>
      </c>
      <c r="D44" s="108">
        <v>6.6622251832111905E-4</v>
      </c>
      <c r="E44" s="108">
        <v>1.09962612711678E-3</v>
      </c>
      <c r="F44" s="108">
        <v>1.15074798619102E-3</v>
      </c>
      <c r="G44" s="109">
        <v>4.5756119881034101E-4</v>
      </c>
      <c r="H44" s="145">
        <v>2</v>
      </c>
      <c r="I44" s="145">
        <v>4371</v>
      </c>
    </row>
    <row r="45" spans="1:9" ht="16.5" customHeight="1" x14ac:dyDescent="0.2">
      <c r="A45" s="106" t="s">
        <v>187</v>
      </c>
      <c r="B45" s="107" t="s">
        <v>413</v>
      </c>
      <c r="C45" s="108">
        <v>4.17870637919538E-2</v>
      </c>
      <c r="D45" s="108">
        <v>5.3525913338997498E-2</v>
      </c>
      <c r="E45" s="108">
        <v>6.6452991452991494E-2</v>
      </c>
      <c r="F45" s="108">
        <v>6.9986002799440103E-2</v>
      </c>
      <c r="G45" s="109">
        <v>8.8116924380427897E-2</v>
      </c>
      <c r="H45" s="145">
        <v>416</v>
      </c>
      <c r="I45" s="145">
        <v>4721</v>
      </c>
    </row>
    <row r="46" spans="1:9" ht="16.5" customHeight="1" x14ac:dyDescent="0.2">
      <c r="A46" s="106" t="s">
        <v>188</v>
      </c>
      <c r="B46" s="107" t="s">
        <v>577</v>
      </c>
      <c r="C46" s="108">
        <v>1</v>
      </c>
      <c r="D46" s="108">
        <v>1</v>
      </c>
      <c r="E46" s="108">
        <v>1</v>
      </c>
      <c r="F46" s="108">
        <v>1</v>
      </c>
      <c r="G46" s="109">
        <v>1</v>
      </c>
      <c r="H46" s="145">
        <v>66915</v>
      </c>
      <c r="I46" s="145">
        <v>66915</v>
      </c>
    </row>
    <row r="47" spans="1:9" ht="16.5" customHeight="1" x14ac:dyDescent="0.2">
      <c r="A47" s="106" t="s">
        <v>189</v>
      </c>
      <c r="B47" s="107" t="s">
        <v>414</v>
      </c>
      <c r="C47" s="108">
        <v>0.16200578592092599</v>
      </c>
      <c r="D47" s="108">
        <v>0.173913043478261</v>
      </c>
      <c r="E47" s="108">
        <v>0.196695095948827</v>
      </c>
      <c r="F47" s="108">
        <v>0.208797327394209</v>
      </c>
      <c r="G47" s="109">
        <v>0.20442571127502601</v>
      </c>
      <c r="H47" s="145">
        <v>388</v>
      </c>
      <c r="I47" s="145">
        <v>1898</v>
      </c>
    </row>
    <row r="48" spans="1:9" ht="16.5" customHeight="1" x14ac:dyDescent="0.2">
      <c r="A48" s="106" t="s">
        <v>190</v>
      </c>
      <c r="B48" s="107" t="s">
        <v>415</v>
      </c>
      <c r="C48" s="108">
        <v>0.71889400921658997</v>
      </c>
      <c r="D48" s="108">
        <v>0.73394863563402901</v>
      </c>
      <c r="E48" s="108">
        <v>0.77714977795720597</v>
      </c>
      <c r="F48" s="108">
        <v>0.78693623639191301</v>
      </c>
      <c r="G48" s="109">
        <v>0.81649245063879194</v>
      </c>
      <c r="H48" s="145">
        <v>2109</v>
      </c>
      <c r="I48" s="145">
        <v>2583</v>
      </c>
    </row>
    <row r="49" spans="1:9" ht="16.5" customHeight="1" x14ac:dyDescent="0.2">
      <c r="A49" s="106" t="s">
        <v>191</v>
      </c>
      <c r="B49" s="107" t="s">
        <v>416</v>
      </c>
      <c r="C49" s="108">
        <v>0.92691552323575499</v>
      </c>
      <c r="D49" s="108">
        <v>0.94435505277749598</v>
      </c>
      <c r="E49" s="108">
        <v>0.95353371769126105</v>
      </c>
      <c r="F49" s="108">
        <v>0.95773234585804201</v>
      </c>
      <c r="G49" s="109">
        <v>0.96234134621432299</v>
      </c>
      <c r="H49" s="145">
        <v>306013</v>
      </c>
      <c r="I49" s="145">
        <v>317988</v>
      </c>
    </row>
    <row r="50" spans="1:9" ht="16.5" customHeight="1" x14ac:dyDescent="0.2">
      <c r="A50" s="106" t="s">
        <v>192</v>
      </c>
      <c r="B50" s="107" t="s">
        <v>417</v>
      </c>
      <c r="C50" s="108">
        <v>1.00372813306567E-3</v>
      </c>
      <c r="D50" s="108">
        <v>1.6461292446618399E-3</v>
      </c>
      <c r="E50" s="108">
        <v>1.85528756957328E-3</v>
      </c>
      <c r="F50" s="108">
        <v>3.14494074749316E-3</v>
      </c>
      <c r="G50" s="109">
        <v>4.6641384420905803E-3</v>
      </c>
      <c r="H50" s="145">
        <v>107</v>
      </c>
      <c r="I50" s="145">
        <v>22941</v>
      </c>
    </row>
    <row r="51" spans="1:9" ht="16.5" customHeight="1" x14ac:dyDescent="0.2">
      <c r="A51" s="106" t="s">
        <v>193</v>
      </c>
      <c r="B51" s="107" t="s">
        <v>418</v>
      </c>
      <c r="C51" s="108">
        <v>7.0521130412237495E-2</v>
      </c>
      <c r="D51" s="108">
        <v>9.6072186836518095E-2</v>
      </c>
      <c r="E51" s="108">
        <v>9.8360655737704902E-2</v>
      </c>
      <c r="F51" s="108">
        <v>0.11546723952739001</v>
      </c>
      <c r="G51" s="109">
        <v>0.14069634703196299</v>
      </c>
      <c r="H51" s="145">
        <v>493</v>
      </c>
      <c r="I51" s="145">
        <v>3504</v>
      </c>
    </row>
    <row r="52" spans="1:9" ht="16.5" customHeight="1" x14ac:dyDescent="0.2">
      <c r="A52" s="106" t="s">
        <v>194</v>
      </c>
      <c r="B52" s="107" t="s">
        <v>419</v>
      </c>
      <c r="C52" s="108">
        <v>4.6317739694302901E-4</v>
      </c>
      <c r="D52" s="108">
        <v>8.1029981093004404E-4</v>
      </c>
      <c r="E52" s="108">
        <v>2.7505271843770102E-3</v>
      </c>
      <c r="F52" s="108">
        <v>1.9251925192519299E-3</v>
      </c>
      <c r="G52" s="109">
        <v>3.0358785648574101E-3</v>
      </c>
      <c r="H52" s="145">
        <v>33</v>
      </c>
      <c r="I52" s="145">
        <v>10870</v>
      </c>
    </row>
    <row r="53" spans="1:9" ht="16.5" customHeight="1" x14ac:dyDescent="0.2">
      <c r="A53" s="106" t="s">
        <v>195</v>
      </c>
      <c r="B53" s="107" t="s">
        <v>420</v>
      </c>
      <c r="C53" s="108">
        <v>4.7326076668244201E-4</v>
      </c>
      <c r="D53" s="108">
        <v>4.7092064987049699E-4</v>
      </c>
      <c r="E53" s="108">
        <v>0</v>
      </c>
      <c r="F53" s="108">
        <v>0</v>
      </c>
      <c r="G53" s="109">
        <v>7.3206442166910701E-4</v>
      </c>
      <c r="H53" s="145">
        <v>3</v>
      </c>
      <c r="I53" s="145">
        <v>4098</v>
      </c>
    </row>
    <row r="54" spans="1:9" ht="16.5" customHeight="1" x14ac:dyDescent="0.2">
      <c r="A54" s="106" t="s">
        <v>196</v>
      </c>
      <c r="B54" s="107" t="s">
        <v>421</v>
      </c>
      <c r="C54" s="108">
        <v>3.88098318240621E-4</v>
      </c>
      <c r="D54" s="108">
        <v>9.51897448914837E-4</v>
      </c>
      <c r="E54" s="108">
        <v>5.0748540979446801E-4</v>
      </c>
      <c r="F54" s="108">
        <v>6.4687237208098803E-4</v>
      </c>
      <c r="G54" s="109">
        <v>6.7851811643370905E-4</v>
      </c>
      <c r="H54" s="145">
        <v>10</v>
      </c>
      <c r="I54" s="145">
        <v>14738</v>
      </c>
    </row>
    <row r="55" spans="1:9" ht="16.5" customHeight="1" x14ac:dyDescent="0.2">
      <c r="A55" s="106" t="s">
        <v>197</v>
      </c>
      <c r="B55" s="107" t="s">
        <v>422</v>
      </c>
      <c r="C55" s="108">
        <v>2.55427841634738E-4</v>
      </c>
      <c r="D55" s="108">
        <v>0</v>
      </c>
      <c r="E55" s="108">
        <v>5.1111679018655805E-4</v>
      </c>
      <c r="F55" s="108">
        <v>5.1880674448767801E-4</v>
      </c>
      <c r="G55" s="109">
        <v>2.5536261491317699E-4</v>
      </c>
      <c r="H55" s="145">
        <v>1</v>
      </c>
      <c r="I55" s="145">
        <v>3916</v>
      </c>
    </row>
    <row r="56" spans="1:9" ht="16.5" customHeight="1" x14ac:dyDescent="0.2">
      <c r="A56" s="106" t="s">
        <v>198</v>
      </c>
      <c r="B56" s="107" t="s">
        <v>423</v>
      </c>
      <c r="C56" s="108">
        <v>3.5035473416834497E-4</v>
      </c>
      <c r="D56" s="108">
        <v>1.7382235355466701E-4</v>
      </c>
      <c r="E56" s="108">
        <v>8.6467790747946394E-5</v>
      </c>
      <c r="F56" s="108">
        <v>8.9277743058655505E-5</v>
      </c>
      <c r="G56" s="109">
        <v>2.6180294964656603E-4</v>
      </c>
      <c r="H56" s="145">
        <v>3</v>
      </c>
      <c r="I56" s="145">
        <v>11459</v>
      </c>
    </row>
    <row r="57" spans="1:9" ht="16.5" customHeight="1" x14ac:dyDescent="0.2">
      <c r="A57" s="106" t="s">
        <v>199</v>
      </c>
      <c r="B57" s="107" t="s">
        <v>424</v>
      </c>
      <c r="C57" s="108">
        <v>4.02379286214136E-3</v>
      </c>
      <c r="D57" s="108">
        <v>4.6090815978149496E-3</v>
      </c>
      <c r="E57" s="108">
        <v>3.4106412005457001E-3</v>
      </c>
      <c r="F57" s="108">
        <v>4.0512072597634098E-3</v>
      </c>
      <c r="G57" s="109">
        <v>4.3082814743896601E-3</v>
      </c>
      <c r="H57" s="145">
        <v>27</v>
      </c>
      <c r="I57" s="145">
        <v>6267</v>
      </c>
    </row>
    <row r="58" spans="1:9" ht="16.5" customHeight="1" x14ac:dyDescent="0.2">
      <c r="A58" s="106" t="s">
        <v>200</v>
      </c>
      <c r="B58" s="107" t="s">
        <v>425</v>
      </c>
      <c r="C58" s="108">
        <v>0</v>
      </c>
      <c r="D58" s="108">
        <v>0</v>
      </c>
      <c r="E58" s="108">
        <v>0</v>
      </c>
      <c r="F58" s="108">
        <v>8.6805555555555605E-4</v>
      </c>
      <c r="G58" s="109">
        <v>0</v>
      </c>
      <c r="H58" s="145">
        <v>0</v>
      </c>
      <c r="I58" s="145">
        <v>1186</v>
      </c>
    </row>
    <row r="59" spans="1:9" ht="16.5" customHeight="1" x14ac:dyDescent="0.2">
      <c r="A59" s="106" t="s">
        <v>201</v>
      </c>
      <c r="B59" s="107" t="s">
        <v>426</v>
      </c>
      <c r="C59" s="108">
        <v>5.2814282172080299E-2</v>
      </c>
      <c r="D59" s="108">
        <v>4.93653032440056E-2</v>
      </c>
      <c r="E59" s="108">
        <v>4.68306527909177E-2</v>
      </c>
      <c r="F59" s="108">
        <v>5.6998391174442699E-2</v>
      </c>
      <c r="G59" s="109">
        <v>6.7641283002400202E-2</v>
      </c>
      <c r="H59" s="145">
        <v>310</v>
      </c>
      <c r="I59" s="145">
        <v>4583</v>
      </c>
    </row>
    <row r="60" spans="1:9" ht="16.5" customHeight="1" x14ac:dyDescent="0.2">
      <c r="A60" s="106" t="s">
        <v>202</v>
      </c>
      <c r="B60" s="107" t="s">
        <v>427</v>
      </c>
      <c r="C60" s="108">
        <v>0</v>
      </c>
      <c r="D60" s="108">
        <v>0</v>
      </c>
      <c r="E60" s="108">
        <v>1.8604651162790701E-2</v>
      </c>
      <c r="F60" s="108">
        <v>1.4999999999999999E-2</v>
      </c>
      <c r="G60" s="109">
        <v>0.01</v>
      </c>
      <c r="H60" s="145">
        <v>2</v>
      </c>
      <c r="I60" s="145">
        <v>200</v>
      </c>
    </row>
    <row r="61" spans="1:9" ht="16.5" customHeight="1" x14ac:dyDescent="0.2">
      <c r="A61" s="106" t="s">
        <v>203</v>
      </c>
      <c r="B61" s="107" t="s">
        <v>428</v>
      </c>
      <c r="C61" s="108">
        <v>4.2644617337803999E-3</v>
      </c>
      <c r="D61" s="108">
        <v>3.72086950845355E-3</v>
      </c>
      <c r="E61" s="108">
        <v>3.8631897958503999E-3</v>
      </c>
      <c r="F61" s="108">
        <v>3.3407192773137898E-3</v>
      </c>
      <c r="G61" s="109">
        <v>3.8020161149673899E-3</v>
      </c>
      <c r="H61" s="145">
        <v>109</v>
      </c>
      <c r="I61" s="145">
        <v>28669</v>
      </c>
    </row>
    <row r="62" spans="1:9" ht="16.5" customHeight="1" x14ac:dyDescent="0.2">
      <c r="A62" s="106" t="s">
        <v>204</v>
      </c>
      <c r="B62" s="107" t="s">
        <v>429</v>
      </c>
      <c r="C62" s="108">
        <v>7.7419354838709703E-3</v>
      </c>
      <c r="D62" s="108">
        <v>8.5853213797295203E-3</v>
      </c>
      <c r="E62" s="108">
        <v>6.54639567633402E-3</v>
      </c>
      <c r="F62" s="108">
        <v>7.3654830206233502E-3</v>
      </c>
      <c r="G62" s="109">
        <v>1.24637453946853E-2</v>
      </c>
      <c r="H62" s="145">
        <v>159</v>
      </c>
      <c r="I62" s="145">
        <v>12757</v>
      </c>
    </row>
    <row r="63" spans="1:9" ht="16.5" customHeight="1" x14ac:dyDescent="0.2">
      <c r="A63" s="106" t="s">
        <v>205</v>
      </c>
      <c r="B63" s="107" t="s">
        <v>430</v>
      </c>
      <c r="C63" s="108">
        <v>1.94380632620604E-3</v>
      </c>
      <c r="D63" s="108">
        <v>1.5267175572519099E-3</v>
      </c>
      <c r="E63" s="108">
        <v>2.9427038255149698E-3</v>
      </c>
      <c r="F63" s="108">
        <v>2.8293545534924798E-3</v>
      </c>
      <c r="G63" s="109">
        <v>2.3284972237148501E-3</v>
      </c>
      <c r="H63" s="145">
        <v>13</v>
      </c>
      <c r="I63" s="145">
        <v>5583</v>
      </c>
    </row>
    <row r="64" spans="1:9" ht="16.5" customHeight="1" x14ac:dyDescent="0.2">
      <c r="A64" s="106" t="s">
        <v>206</v>
      </c>
      <c r="B64" s="107" t="s">
        <v>431</v>
      </c>
      <c r="C64" s="108">
        <v>4.4581234844245497E-2</v>
      </c>
      <c r="D64" s="108">
        <v>5.2111716621253398E-2</v>
      </c>
      <c r="E64" s="108">
        <v>5.94465322856167E-2</v>
      </c>
      <c r="F64" s="108">
        <v>6.1329668441848499E-2</v>
      </c>
      <c r="G64" s="109">
        <v>6.7520372526193306E-2</v>
      </c>
      <c r="H64" s="145">
        <v>406</v>
      </c>
      <c r="I64" s="145">
        <v>6013</v>
      </c>
    </row>
    <row r="65" spans="1:9" ht="16.5" customHeight="1" x14ac:dyDescent="0.2">
      <c r="A65" s="106" t="s">
        <v>207</v>
      </c>
      <c r="B65" s="107" t="s">
        <v>432</v>
      </c>
      <c r="C65" s="108">
        <v>8.15549816501291E-4</v>
      </c>
      <c r="D65" s="108">
        <v>9.25803465150112E-4</v>
      </c>
      <c r="E65" s="108">
        <v>5.1407274129289303E-4</v>
      </c>
      <c r="F65" s="108">
        <v>9.7169925907931499E-4</v>
      </c>
      <c r="G65" s="109">
        <v>9.4384143463898101E-4</v>
      </c>
      <c r="H65" s="145">
        <v>8</v>
      </c>
      <c r="I65" s="145">
        <v>8476</v>
      </c>
    </row>
    <row r="66" spans="1:9" ht="16.5" customHeight="1" x14ac:dyDescent="0.2">
      <c r="A66" s="106" t="s">
        <v>208</v>
      </c>
      <c r="B66" s="107" t="s">
        <v>433</v>
      </c>
      <c r="C66" s="108">
        <v>3.3920287324786802E-3</v>
      </c>
      <c r="D66" s="108">
        <v>3.3771773906861001E-3</v>
      </c>
      <c r="E66" s="108">
        <v>4.1240677631254E-3</v>
      </c>
      <c r="F66" s="108">
        <v>5.2754263280579104E-3</v>
      </c>
      <c r="G66" s="109">
        <v>4.1251708650654204E-3</v>
      </c>
      <c r="H66" s="145">
        <v>169</v>
      </c>
      <c r="I66" s="145">
        <v>40968</v>
      </c>
    </row>
    <row r="67" spans="1:9" ht="16.5" customHeight="1" x14ac:dyDescent="0.2">
      <c r="A67" s="106" t="s">
        <v>209</v>
      </c>
      <c r="B67" s="107" t="s">
        <v>434</v>
      </c>
      <c r="C67" s="108">
        <v>0.76903507916382197</v>
      </c>
      <c r="D67" s="108">
        <v>0.80969322682419298</v>
      </c>
      <c r="E67" s="108">
        <v>0.840441446755401</v>
      </c>
      <c r="F67" s="108">
        <v>0.85963650569569094</v>
      </c>
      <c r="G67" s="109">
        <v>0.87387064786249402</v>
      </c>
      <c r="H67" s="145">
        <v>95175</v>
      </c>
      <c r="I67" s="145">
        <v>108912</v>
      </c>
    </row>
    <row r="68" spans="1:9" ht="16.5" customHeight="1" x14ac:dyDescent="0.2">
      <c r="A68" s="106" t="s">
        <v>210</v>
      </c>
      <c r="B68" s="107" t="s">
        <v>435</v>
      </c>
      <c r="C68" s="108">
        <v>0.20970266040688601</v>
      </c>
      <c r="D68" s="108">
        <v>0.22422526817640001</v>
      </c>
      <c r="E68" s="108">
        <v>0.23773364485981299</v>
      </c>
      <c r="F68" s="108">
        <v>0.232038696827429</v>
      </c>
      <c r="G68" s="109">
        <v>0.24419225634178901</v>
      </c>
      <c r="H68" s="145">
        <v>1829</v>
      </c>
      <c r="I68" s="145">
        <v>7490</v>
      </c>
    </row>
    <row r="69" spans="1:9" ht="16.5" customHeight="1" x14ac:dyDescent="0.2">
      <c r="A69" s="106" t="s">
        <v>211</v>
      </c>
      <c r="B69" s="107" t="s">
        <v>436</v>
      </c>
      <c r="C69" s="108">
        <v>5.2424639580602901E-3</v>
      </c>
      <c r="D69" s="108">
        <v>7.56040530007794E-3</v>
      </c>
      <c r="E69" s="108">
        <v>9.8481431363704706E-3</v>
      </c>
      <c r="F69" s="108">
        <v>1.1044176706827301E-2</v>
      </c>
      <c r="G69" s="109">
        <v>1.6261850390976398E-2</v>
      </c>
      <c r="H69" s="145">
        <v>235</v>
      </c>
      <c r="I69" s="145">
        <v>14451</v>
      </c>
    </row>
    <row r="70" spans="1:9" ht="16.5" customHeight="1" x14ac:dyDescent="0.2">
      <c r="A70" s="106" t="s">
        <v>212</v>
      </c>
      <c r="B70" s="107" t="s">
        <v>437</v>
      </c>
      <c r="C70" s="108">
        <v>0.124147339699864</v>
      </c>
      <c r="D70" s="108">
        <v>0.12167300380228099</v>
      </c>
      <c r="E70" s="108">
        <v>0.13020134228187899</v>
      </c>
      <c r="F70" s="108">
        <v>0.18346253229974199</v>
      </c>
      <c r="G70" s="109">
        <v>0.16498740554156199</v>
      </c>
      <c r="H70" s="145">
        <v>131</v>
      </c>
      <c r="I70" s="145">
        <v>794</v>
      </c>
    </row>
    <row r="71" spans="1:9" ht="16.5" customHeight="1" x14ac:dyDescent="0.2">
      <c r="A71" s="106" t="s">
        <v>213</v>
      </c>
      <c r="B71" s="107" t="s">
        <v>578</v>
      </c>
      <c r="C71" s="108">
        <v>0.15588776947242999</v>
      </c>
      <c r="D71" s="108">
        <v>0.176003301351491</v>
      </c>
      <c r="E71" s="108">
        <v>0.197066064833812</v>
      </c>
      <c r="F71" s="108">
        <v>0.21023189585028501</v>
      </c>
      <c r="G71" s="109">
        <v>0.230883961419907</v>
      </c>
      <c r="H71" s="145">
        <v>2322</v>
      </c>
      <c r="I71" s="145">
        <v>10057</v>
      </c>
    </row>
    <row r="72" spans="1:9" ht="16.5" customHeight="1" x14ac:dyDescent="0.2">
      <c r="A72" s="106" t="s">
        <v>214</v>
      </c>
      <c r="B72" s="107" t="s">
        <v>579</v>
      </c>
      <c r="C72" s="108">
        <v>6.8769357183490296E-2</v>
      </c>
      <c r="D72" s="108">
        <v>7.3605852531604996E-2</v>
      </c>
      <c r="E72" s="108">
        <v>8.0721562520277707E-2</v>
      </c>
      <c r="F72" s="108">
        <v>9.0999667884423804E-2</v>
      </c>
      <c r="G72" s="109">
        <v>0.109737948883856</v>
      </c>
      <c r="H72" s="145">
        <v>1696</v>
      </c>
      <c r="I72" s="145">
        <v>15455</v>
      </c>
    </row>
    <row r="73" spans="1:9" ht="16.5" customHeight="1" x14ac:dyDescent="0.2">
      <c r="A73" s="106" t="s">
        <v>215</v>
      </c>
      <c r="B73" s="107" t="s">
        <v>580</v>
      </c>
      <c r="C73" s="108">
        <v>0.94337382509756496</v>
      </c>
      <c r="D73" s="108">
        <v>0.95059344283637504</v>
      </c>
      <c r="E73" s="108">
        <v>0.955855504078854</v>
      </c>
      <c r="F73" s="108">
        <v>0.957132564841499</v>
      </c>
      <c r="G73" s="109">
        <v>0.96044266073273499</v>
      </c>
      <c r="H73" s="145">
        <v>96682</v>
      </c>
      <c r="I73" s="145">
        <v>100664</v>
      </c>
    </row>
    <row r="74" spans="1:9" ht="16.5" customHeight="1" x14ac:dyDescent="0.2">
      <c r="A74" s="106" t="s">
        <v>216</v>
      </c>
      <c r="B74" s="107" t="s">
        <v>438</v>
      </c>
      <c r="C74" s="108">
        <v>1.05637718225286E-3</v>
      </c>
      <c r="D74" s="108">
        <v>8.3097889313611401E-4</v>
      </c>
      <c r="E74" s="108">
        <v>1.47534471996822E-3</v>
      </c>
      <c r="F74" s="108">
        <v>1.79149329634767E-3</v>
      </c>
      <c r="G74" s="109">
        <v>2.0551193550086902E-3</v>
      </c>
      <c r="H74" s="145">
        <v>39</v>
      </c>
      <c r="I74" s="145">
        <v>18977</v>
      </c>
    </row>
    <row r="75" spans="1:9" ht="16.5" customHeight="1" x14ac:dyDescent="0.2">
      <c r="A75" s="106" t="s">
        <v>217</v>
      </c>
      <c r="B75" s="107" t="s">
        <v>439</v>
      </c>
      <c r="C75" s="108">
        <v>2.3857251757531299E-3</v>
      </c>
      <c r="D75" s="108">
        <v>2.7662915844223201E-3</v>
      </c>
      <c r="E75" s="108">
        <v>3.59681053908823E-3</v>
      </c>
      <c r="F75" s="108">
        <v>4.5778817549028102E-3</v>
      </c>
      <c r="G75" s="109">
        <v>5.7153640848677601E-3</v>
      </c>
      <c r="H75" s="145">
        <v>424</v>
      </c>
      <c r="I75" s="145">
        <v>74186</v>
      </c>
    </row>
    <row r="76" spans="1:9" ht="16.5" customHeight="1" x14ac:dyDescent="0.2">
      <c r="A76" s="106" t="s">
        <v>218</v>
      </c>
      <c r="B76" s="107" t="s">
        <v>440</v>
      </c>
      <c r="C76" s="108">
        <v>1.0178117048346099E-3</v>
      </c>
      <c r="D76" s="108">
        <v>5.7012542759407104E-4</v>
      </c>
      <c r="E76" s="108">
        <v>2.80112044817927E-3</v>
      </c>
      <c r="F76" s="108">
        <v>2.7427317608337901E-3</v>
      </c>
      <c r="G76" s="109">
        <v>5.5012224938875299E-3</v>
      </c>
      <c r="H76" s="145">
        <v>9</v>
      </c>
      <c r="I76" s="145">
        <v>1636</v>
      </c>
    </row>
    <row r="77" spans="1:9" ht="16.5" customHeight="1" x14ac:dyDescent="0.2">
      <c r="A77" s="106" t="s">
        <v>219</v>
      </c>
      <c r="B77" s="107" t="s">
        <v>441</v>
      </c>
      <c r="C77" s="108">
        <v>9.00360144057623E-3</v>
      </c>
      <c r="D77" s="108">
        <v>8.15647107781939E-3</v>
      </c>
      <c r="E77" s="108">
        <v>1.1564407324124599E-2</v>
      </c>
      <c r="F77" s="108">
        <v>1.1802232854864401E-2</v>
      </c>
      <c r="G77" s="109">
        <v>1.43277002204262E-2</v>
      </c>
      <c r="H77" s="145">
        <v>195</v>
      </c>
      <c r="I77" s="145">
        <v>13610</v>
      </c>
    </row>
    <row r="78" spans="1:9" ht="16.5" customHeight="1" x14ac:dyDescent="0.2">
      <c r="A78" s="106" t="s">
        <v>220</v>
      </c>
      <c r="B78" s="107" t="s">
        <v>442</v>
      </c>
      <c r="C78" s="108">
        <v>8.6129553202942799E-4</v>
      </c>
      <c r="D78" s="108">
        <v>1.0929732397842299E-3</v>
      </c>
      <c r="E78" s="108">
        <v>1.7474412467458401E-3</v>
      </c>
      <c r="F78" s="108">
        <v>2.9569331385236198E-3</v>
      </c>
      <c r="G78" s="109">
        <v>5.1657499628363296E-3</v>
      </c>
      <c r="H78" s="145">
        <v>139</v>
      </c>
      <c r="I78" s="145">
        <v>26908</v>
      </c>
    </row>
    <row r="79" spans="1:9" ht="16.5" customHeight="1" x14ac:dyDescent="0.2">
      <c r="A79" s="106" t="s">
        <v>221</v>
      </c>
      <c r="B79" s="107" t="s">
        <v>443</v>
      </c>
      <c r="C79" s="108">
        <v>3.6443293836502999E-3</v>
      </c>
      <c r="D79" s="108">
        <v>7.4245244666966198E-3</v>
      </c>
      <c r="E79" s="108">
        <v>1.34506293210424E-2</v>
      </c>
      <c r="F79" s="108">
        <v>2.0690920768913199E-2</v>
      </c>
      <c r="G79" s="109">
        <v>2.7706404227468898E-2</v>
      </c>
      <c r="H79" s="145">
        <v>1143</v>
      </c>
      <c r="I79" s="145">
        <v>41254</v>
      </c>
    </row>
    <row r="80" spans="1:9" ht="16.5" customHeight="1" x14ac:dyDescent="0.2">
      <c r="A80" s="106" t="s">
        <v>222</v>
      </c>
      <c r="B80" s="107" t="s">
        <v>444</v>
      </c>
      <c r="C80" s="108">
        <v>0.62006668687481103</v>
      </c>
      <c r="D80" s="108">
        <v>0.64358205144571401</v>
      </c>
      <c r="E80" s="108">
        <v>0.65733169801035696</v>
      </c>
      <c r="F80" s="108">
        <v>0.66690767117345096</v>
      </c>
      <c r="G80" s="109">
        <v>0.68523534148305398</v>
      </c>
      <c r="H80" s="145">
        <v>9361</v>
      </c>
      <c r="I80" s="145">
        <v>13661</v>
      </c>
    </row>
    <row r="81" spans="1:9" ht="16.5" customHeight="1" x14ac:dyDescent="0.2">
      <c r="A81" s="106" t="s">
        <v>223</v>
      </c>
      <c r="B81" s="107" t="s">
        <v>445</v>
      </c>
      <c r="C81" s="108">
        <v>0.46834185004513701</v>
      </c>
      <c r="D81" s="108">
        <v>0.53167003857904604</v>
      </c>
      <c r="E81" s="108">
        <v>0.58006295038515698</v>
      </c>
      <c r="F81" s="108">
        <v>0.60807406009175402</v>
      </c>
      <c r="G81" s="109">
        <v>0.65012374304202303</v>
      </c>
      <c r="H81" s="145">
        <v>79070</v>
      </c>
      <c r="I81" s="145">
        <v>121623</v>
      </c>
    </row>
    <row r="82" spans="1:9" ht="16.5" customHeight="1" x14ac:dyDescent="0.2">
      <c r="A82" s="106" t="s">
        <v>224</v>
      </c>
      <c r="B82" s="107" t="s">
        <v>446</v>
      </c>
      <c r="C82" s="108">
        <v>6.4000000000000003E-3</v>
      </c>
      <c r="D82" s="108">
        <v>1.08018280016618E-2</v>
      </c>
      <c r="E82" s="108">
        <v>1.53721682847896E-2</v>
      </c>
      <c r="F82" s="108">
        <v>1.92187173595154E-2</v>
      </c>
      <c r="G82" s="109">
        <v>2.2151224707135299E-2</v>
      </c>
      <c r="H82" s="145">
        <v>104</v>
      </c>
      <c r="I82" s="145">
        <v>4695</v>
      </c>
    </row>
    <row r="83" spans="1:9" ht="16.5" customHeight="1" x14ac:dyDescent="0.2">
      <c r="A83" s="106" t="s">
        <v>225</v>
      </c>
      <c r="B83" s="107" t="s">
        <v>447</v>
      </c>
      <c r="C83" s="108">
        <v>0.26558799488608997</v>
      </c>
      <c r="D83" s="108">
        <v>0.31220168632645801</v>
      </c>
      <c r="E83" s="108">
        <v>0.356604138464514</v>
      </c>
      <c r="F83" s="108">
        <v>0.39784603619678799</v>
      </c>
      <c r="G83" s="109">
        <v>0.43924135615978499</v>
      </c>
      <c r="H83" s="145">
        <v>20936</v>
      </c>
      <c r="I83" s="145">
        <v>47664</v>
      </c>
    </row>
    <row r="84" spans="1:9" ht="16.5" customHeight="1" x14ac:dyDescent="0.2">
      <c r="A84" s="106" t="s">
        <v>226</v>
      </c>
      <c r="B84" s="107" t="s">
        <v>448</v>
      </c>
      <c r="C84" s="108">
        <v>5.3341740226986102E-2</v>
      </c>
      <c r="D84" s="108">
        <v>6.53205206179297E-2</v>
      </c>
      <c r="E84" s="108">
        <v>8.90034364261168E-2</v>
      </c>
      <c r="F84" s="108">
        <v>0.100244227353464</v>
      </c>
      <c r="G84" s="109">
        <v>0.108196054504779</v>
      </c>
      <c r="H84" s="145">
        <v>1064</v>
      </c>
      <c r="I84" s="145">
        <v>9834</v>
      </c>
    </row>
    <row r="85" spans="1:9" ht="16.5" customHeight="1" x14ac:dyDescent="0.2">
      <c r="A85" s="106" t="s">
        <v>227</v>
      </c>
      <c r="B85" s="107" t="s">
        <v>449</v>
      </c>
      <c r="C85" s="108">
        <v>4.0144520272982701E-4</v>
      </c>
      <c r="D85" s="108">
        <v>1.75029171528588E-3</v>
      </c>
      <c r="E85" s="108">
        <v>5.9159929008085197E-4</v>
      </c>
      <c r="F85" s="108">
        <v>1.9681165124975399E-4</v>
      </c>
      <c r="G85" s="109">
        <v>1.2036108324974899E-3</v>
      </c>
      <c r="H85" s="145">
        <v>6</v>
      </c>
      <c r="I85" s="145">
        <v>4985</v>
      </c>
    </row>
    <row r="86" spans="1:9" ht="16.5" customHeight="1" x14ac:dyDescent="0.2">
      <c r="A86" s="106" t="s">
        <v>228</v>
      </c>
      <c r="B86" s="107" t="s">
        <v>450</v>
      </c>
      <c r="C86" s="108">
        <v>0.16150507361135499</v>
      </c>
      <c r="D86" s="108">
        <v>0.20553325187641799</v>
      </c>
      <c r="E86" s="108">
        <v>0.26728030060295399</v>
      </c>
      <c r="F86" s="108">
        <v>0.31857616371234998</v>
      </c>
      <c r="G86" s="109">
        <v>0.37807656606002599</v>
      </c>
      <c r="H86" s="145">
        <v>13441</v>
      </c>
      <c r="I86" s="145">
        <v>35551</v>
      </c>
    </row>
    <row r="87" spans="1:9" ht="16.5" customHeight="1" x14ac:dyDescent="0.2">
      <c r="A87" s="106" t="s">
        <v>229</v>
      </c>
      <c r="B87" s="107" t="s">
        <v>451</v>
      </c>
      <c r="C87" s="108">
        <v>9.1810503121557106E-3</v>
      </c>
      <c r="D87" s="108">
        <v>1.0593220338983101E-2</v>
      </c>
      <c r="E87" s="108">
        <v>7.3658365485794498E-3</v>
      </c>
      <c r="F87" s="108">
        <v>8.0116533139111407E-3</v>
      </c>
      <c r="G87" s="109">
        <v>6.23700623700624E-3</v>
      </c>
      <c r="H87" s="145">
        <v>18</v>
      </c>
      <c r="I87" s="145">
        <v>2886</v>
      </c>
    </row>
    <row r="88" spans="1:9" ht="16.5" customHeight="1" x14ac:dyDescent="0.2">
      <c r="A88" s="106" t="s">
        <v>230</v>
      </c>
      <c r="B88" s="107" t="s">
        <v>452</v>
      </c>
      <c r="C88" s="108">
        <v>2.2231286967162998E-2</v>
      </c>
      <c r="D88" s="108">
        <v>2.3996690111708699E-2</v>
      </c>
      <c r="E88" s="108">
        <v>2.7290035963613301E-2</v>
      </c>
      <c r="F88" s="108">
        <v>2.9683802968380298E-2</v>
      </c>
      <c r="G88" s="109">
        <v>2.9473684210526301E-2</v>
      </c>
      <c r="H88" s="145">
        <v>140</v>
      </c>
      <c r="I88" s="145">
        <v>4750</v>
      </c>
    </row>
    <row r="89" spans="1:9" ht="16.5" customHeight="1" x14ac:dyDescent="0.2">
      <c r="A89" s="106" t="s">
        <v>231</v>
      </c>
      <c r="B89" s="107" t="s">
        <v>453</v>
      </c>
      <c r="C89" s="108">
        <v>1.00189246354225E-2</v>
      </c>
      <c r="D89" s="108">
        <v>1.8374164810690399E-2</v>
      </c>
      <c r="E89" s="108">
        <v>2.29490022172949E-2</v>
      </c>
      <c r="F89" s="108">
        <v>3.9242372689123298E-2</v>
      </c>
      <c r="G89" s="109">
        <v>5.5828690046979101E-2</v>
      </c>
      <c r="H89" s="145">
        <v>511</v>
      </c>
      <c r="I89" s="145">
        <v>9153</v>
      </c>
    </row>
    <row r="90" spans="1:9" ht="16.5" customHeight="1" x14ac:dyDescent="0.2">
      <c r="A90" s="106" t="s">
        <v>232</v>
      </c>
      <c r="B90" s="107" t="s">
        <v>454</v>
      </c>
      <c r="C90" s="108">
        <v>0.18019257221457999</v>
      </c>
      <c r="D90" s="108">
        <v>0.16170212765957401</v>
      </c>
      <c r="E90" s="108">
        <v>0.163279132791328</v>
      </c>
      <c r="F90" s="108">
        <v>0.17817679558010999</v>
      </c>
      <c r="G90" s="109">
        <v>0.187590187590188</v>
      </c>
      <c r="H90" s="145">
        <v>260</v>
      </c>
      <c r="I90" s="145">
        <v>1386</v>
      </c>
    </row>
    <row r="91" spans="1:9" ht="16.5" customHeight="1" x14ac:dyDescent="0.2">
      <c r="A91" s="106" t="s">
        <v>233</v>
      </c>
      <c r="B91" s="107" t="s">
        <v>581</v>
      </c>
      <c r="C91" s="108">
        <v>6.1153174140943498E-2</v>
      </c>
      <c r="D91" s="108">
        <v>8.0024352296556897E-2</v>
      </c>
      <c r="E91" s="108">
        <v>0.102730217491902</v>
      </c>
      <c r="F91" s="108">
        <v>0.12683303318754799</v>
      </c>
      <c r="G91" s="109">
        <v>0.14985729403841799</v>
      </c>
      <c r="H91" s="145">
        <v>4673</v>
      </c>
      <c r="I91" s="145">
        <v>31183</v>
      </c>
    </row>
    <row r="92" spans="1:9" ht="16.5" customHeight="1" x14ac:dyDescent="0.2">
      <c r="A92" s="106" t="s">
        <v>234</v>
      </c>
      <c r="B92" s="107" t="s">
        <v>455</v>
      </c>
      <c r="C92" s="108">
        <v>0.30807072723240397</v>
      </c>
      <c r="D92" s="108">
        <v>0.37211752786220897</v>
      </c>
      <c r="E92" s="108">
        <v>0.42412142161829303</v>
      </c>
      <c r="F92" s="108">
        <v>0.47069463832799202</v>
      </c>
      <c r="G92" s="109">
        <v>0.518880095507673</v>
      </c>
      <c r="H92" s="145">
        <v>26947</v>
      </c>
      <c r="I92" s="145">
        <v>51933</v>
      </c>
    </row>
    <row r="93" spans="1:9" ht="16.5" customHeight="1" x14ac:dyDescent="0.2">
      <c r="A93" s="106" t="s">
        <v>235</v>
      </c>
      <c r="B93" s="107" t="s">
        <v>582</v>
      </c>
      <c r="C93" s="108">
        <v>2.7359781121751E-3</v>
      </c>
      <c r="D93" s="108">
        <v>1.0385756676557899E-2</v>
      </c>
      <c r="E93" s="108">
        <v>5.7306590257879698E-3</v>
      </c>
      <c r="F93" s="108">
        <v>2.28187919463087E-2</v>
      </c>
      <c r="G93" s="109">
        <v>2.7816411682892901E-2</v>
      </c>
      <c r="H93" s="145">
        <v>20</v>
      </c>
      <c r="I93" s="145">
        <v>719</v>
      </c>
    </row>
    <row r="94" spans="1:9" ht="16.5" customHeight="1" x14ac:dyDescent="0.2">
      <c r="A94" s="106" t="s">
        <v>236</v>
      </c>
      <c r="B94" s="107" t="s">
        <v>583</v>
      </c>
      <c r="C94" s="108">
        <v>2.1956087824351302E-2</v>
      </c>
      <c r="D94" s="108">
        <v>2.78330019880716E-2</v>
      </c>
      <c r="E94" s="108">
        <v>5.0751879699248097E-2</v>
      </c>
      <c r="F94" s="108">
        <v>3.6423841059602599E-2</v>
      </c>
      <c r="G94" s="109">
        <v>7.5684380032206094E-2</v>
      </c>
      <c r="H94" s="145">
        <v>47</v>
      </c>
      <c r="I94" s="145">
        <v>621</v>
      </c>
    </row>
    <row r="95" spans="1:9" ht="16.5" customHeight="1" x14ac:dyDescent="0.2">
      <c r="A95" s="106" t="s">
        <v>237</v>
      </c>
      <c r="B95" s="107" t="s">
        <v>456</v>
      </c>
      <c r="C95" s="108">
        <v>1.1146496815286599E-2</v>
      </c>
      <c r="D95" s="108">
        <v>1.72413793103448E-2</v>
      </c>
      <c r="E95" s="108">
        <v>1.4900662251655599E-2</v>
      </c>
      <c r="F95" s="108">
        <v>2.8708133971291901E-2</v>
      </c>
      <c r="G95" s="109">
        <v>1.6474464579901201E-2</v>
      </c>
      <c r="H95" s="145">
        <v>10</v>
      </c>
      <c r="I95" s="145">
        <v>607</v>
      </c>
    </row>
    <row r="96" spans="1:9" ht="16.5" customHeight="1" x14ac:dyDescent="0.2">
      <c r="A96" s="106" t="s">
        <v>238</v>
      </c>
      <c r="B96" s="107" t="s">
        <v>457</v>
      </c>
      <c r="C96" s="108">
        <v>0</v>
      </c>
      <c r="D96" s="108">
        <v>4.6414481318171299E-4</v>
      </c>
      <c r="E96" s="108">
        <v>1.19118522930316E-3</v>
      </c>
      <c r="F96" s="108">
        <v>5.6734369681152796E-4</v>
      </c>
      <c r="G96" s="109">
        <v>1.80464696593729E-3</v>
      </c>
      <c r="H96" s="145">
        <v>16</v>
      </c>
      <c r="I96" s="145">
        <v>8866</v>
      </c>
    </row>
    <row r="97" spans="1:9" ht="16.5" customHeight="1" x14ac:dyDescent="0.2">
      <c r="A97" s="106" t="s">
        <v>239</v>
      </c>
      <c r="B97" s="107" t="s">
        <v>458</v>
      </c>
      <c r="C97" s="108">
        <v>6.8181818181818196E-3</v>
      </c>
      <c r="D97" s="108">
        <v>1.07419435423432E-2</v>
      </c>
      <c r="E97" s="108">
        <v>2.2498803255145999E-2</v>
      </c>
      <c r="F97" s="108">
        <v>4.2578782776040401E-2</v>
      </c>
      <c r="G97" s="109">
        <v>6.08842715631795E-2</v>
      </c>
      <c r="H97" s="145">
        <v>252</v>
      </c>
      <c r="I97" s="145">
        <v>4139</v>
      </c>
    </row>
    <row r="98" spans="1:9" ht="16.5" customHeight="1" x14ac:dyDescent="0.2">
      <c r="A98" s="106" t="s">
        <v>240</v>
      </c>
      <c r="B98" s="107" t="s">
        <v>459</v>
      </c>
      <c r="C98" s="108">
        <v>1.1668611435239199E-3</v>
      </c>
      <c r="D98" s="108">
        <v>6.1576354679803E-4</v>
      </c>
      <c r="E98" s="108">
        <v>3.23415265200517E-3</v>
      </c>
      <c r="F98" s="108">
        <v>3.3557046979865801E-3</v>
      </c>
      <c r="G98" s="109">
        <v>3.7341299477221799E-3</v>
      </c>
      <c r="H98" s="145">
        <v>5</v>
      </c>
      <c r="I98" s="145">
        <v>1339</v>
      </c>
    </row>
    <row r="99" spans="1:9" ht="16.5" customHeight="1" x14ac:dyDescent="0.2">
      <c r="A99" s="106" t="s">
        <v>241</v>
      </c>
      <c r="B99" s="107" t="s">
        <v>460</v>
      </c>
      <c r="C99" s="108">
        <v>6.3706201986134499E-3</v>
      </c>
      <c r="D99" s="108">
        <v>1.5384615384615399E-2</v>
      </c>
      <c r="E99" s="108">
        <v>3.0705394190871399E-2</v>
      </c>
      <c r="F99" s="108">
        <v>4.3570219966159097E-2</v>
      </c>
      <c r="G99" s="109">
        <v>6.4993276557597499E-2</v>
      </c>
      <c r="H99" s="145">
        <v>290</v>
      </c>
      <c r="I99" s="145">
        <v>4462</v>
      </c>
    </row>
    <row r="100" spans="1:9" ht="16.5" customHeight="1" x14ac:dyDescent="0.2">
      <c r="A100" s="106" t="s">
        <v>242</v>
      </c>
      <c r="B100" s="107" t="s">
        <v>461</v>
      </c>
      <c r="C100" s="108">
        <v>1.08587807297983E-2</v>
      </c>
      <c r="D100" s="108">
        <v>1.54304596683779E-2</v>
      </c>
      <c r="E100" s="108">
        <v>3.1244267808009801E-2</v>
      </c>
      <c r="F100" s="108">
        <v>3.9486768243785102E-2</v>
      </c>
      <c r="G100" s="109">
        <v>4.7528262760050802E-2</v>
      </c>
      <c r="H100" s="145">
        <v>1421</v>
      </c>
      <c r="I100" s="145">
        <v>29898</v>
      </c>
    </row>
    <row r="101" spans="1:9" ht="16.5" customHeight="1" x14ac:dyDescent="0.2">
      <c r="A101" s="106" t="s">
        <v>243</v>
      </c>
      <c r="B101" s="107" t="s">
        <v>462</v>
      </c>
      <c r="C101" s="108">
        <v>8.33918128654971E-2</v>
      </c>
      <c r="D101" s="108">
        <v>0.15949552092126601</v>
      </c>
      <c r="E101" s="108">
        <v>0.261345004006657</v>
      </c>
      <c r="F101" s="108">
        <v>0.33613133885760099</v>
      </c>
      <c r="G101" s="109">
        <v>0.42379122270038899</v>
      </c>
      <c r="H101" s="145">
        <v>36830</v>
      </c>
      <c r="I101" s="145">
        <v>86906</v>
      </c>
    </row>
    <row r="102" spans="1:9" ht="16.5" customHeight="1" x14ac:dyDescent="0.2">
      <c r="A102" s="106" t="s">
        <v>244</v>
      </c>
      <c r="B102" s="107" t="s">
        <v>463</v>
      </c>
      <c r="C102" s="108">
        <v>0</v>
      </c>
      <c r="D102" s="108">
        <v>0</v>
      </c>
      <c r="E102" s="108">
        <v>1.4858841010401201E-3</v>
      </c>
      <c r="F102" s="108">
        <v>0</v>
      </c>
      <c r="G102" s="109">
        <v>1.3869625520111001E-3</v>
      </c>
      <c r="H102" s="145">
        <v>2</v>
      </c>
      <c r="I102" s="145">
        <v>1442</v>
      </c>
    </row>
    <row r="103" spans="1:9" ht="16.5" customHeight="1" x14ac:dyDescent="0.2">
      <c r="A103" s="106" t="s">
        <v>245</v>
      </c>
      <c r="B103" s="107" t="s">
        <v>464</v>
      </c>
      <c r="C103" s="108">
        <v>1.8480492813141701E-2</v>
      </c>
      <c r="D103" s="108">
        <v>2.0198881292728399E-2</v>
      </c>
      <c r="E103" s="108">
        <v>2.8014616321559101E-2</v>
      </c>
      <c r="F103" s="108">
        <v>3.5109331690791501E-2</v>
      </c>
      <c r="G103" s="109">
        <v>4.0160642570281103E-2</v>
      </c>
      <c r="H103" s="145">
        <v>130</v>
      </c>
      <c r="I103" s="145">
        <v>3237</v>
      </c>
    </row>
    <row r="104" spans="1:9" ht="16.5" customHeight="1" x14ac:dyDescent="0.2">
      <c r="A104" s="106" t="s">
        <v>246</v>
      </c>
      <c r="B104" s="107" t="s">
        <v>465</v>
      </c>
      <c r="C104" s="108">
        <v>2.5641025641025602E-3</v>
      </c>
      <c r="D104" s="108">
        <v>5.0335570469798698E-3</v>
      </c>
      <c r="E104" s="108">
        <v>4.1562759767248504E-3</v>
      </c>
      <c r="F104" s="108">
        <v>4.9059689288634498E-3</v>
      </c>
      <c r="G104" s="109">
        <v>4.2955326460481103E-3</v>
      </c>
      <c r="H104" s="145">
        <v>5</v>
      </c>
      <c r="I104" s="145">
        <v>1164</v>
      </c>
    </row>
    <row r="105" spans="1:9" ht="16.5" customHeight="1" x14ac:dyDescent="0.2">
      <c r="A105" s="106" t="s">
        <v>247</v>
      </c>
      <c r="B105" s="107" t="s">
        <v>466</v>
      </c>
      <c r="C105" s="108">
        <v>0.31437908496731998</v>
      </c>
      <c r="D105" s="108">
        <v>0.31190798376183998</v>
      </c>
      <c r="E105" s="108">
        <v>0.34482758620689702</v>
      </c>
      <c r="F105" s="108">
        <v>0.390070921985816</v>
      </c>
      <c r="G105" s="109">
        <v>0.44498607242339799</v>
      </c>
      <c r="H105" s="145">
        <v>639</v>
      </c>
      <c r="I105" s="145">
        <v>1436</v>
      </c>
    </row>
    <row r="106" spans="1:9" ht="16.5" customHeight="1" x14ac:dyDescent="0.2">
      <c r="A106" s="106" t="s">
        <v>248</v>
      </c>
      <c r="B106" s="107" t="s">
        <v>467</v>
      </c>
      <c r="C106" s="108">
        <v>0.199040341212014</v>
      </c>
      <c r="D106" s="108">
        <v>0.211221122112211</v>
      </c>
      <c r="E106" s="108">
        <v>0.24601412714429899</v>
      </c>
      <c r="F106" s="108">
        <v>0.28903935674989401</v>
      </c>
      <c r="G106" s="109">
        <v>0.33080187625642199</v>
      </c>
      <c r="H106" s="145">
        <v>1481</v>
      </c>
      <c r="I106" s="145">
        <v>4477</v>
      </c>
    </row>
    <row r="107" spans="1:9" ht="16.5" customHeight="1" x14ac:dyDescent="0.2">
      <c r="A107" s="106" t="s">
        <v>249</v>
      </c>
      <c r="B107" s="107" t="s">
        <v>468</v>
      </c>
      <c r="C107" s="108">
        <v>0.67876061783238195</v>
      </c>
      <c r="D107" s="108">
        <v>0.70983457755219204</v>
      </c>
      <c r="E107" s="108">
        <v>0.74326375009253098</v>
      </c>
      <c r="F107" s="108">
        <v>0.76998532763664196</v>
      </c>
      <c r="G107" s="109">
        <v>0.79965921270806795</v>
      </c>
      <c r="H107" s="145">
        <v>87290</v>
      </c>
      <c r="I107" s="145">
        <v>109159</v>
      </c>
    </row>
    <row r="108" spans="1:9" ht="16.5" customHeight="1" x14ac:dyDescent="0.2">
      <c r="A108" s="106" t="s">
        <v>250</v>
      </c>
      <c r="B108" s="107" t="s">
        <v>469</v>
      </c>
      <c r="C108" s="108">
        <v>0.630079597821533</v>
      </c>
      <c r="D108" s="108">
        <v>0.66823899371069195</v>
      </c>
      <c r="E108" s="108">
        <v>0.67170111287758305</v>
      </c>
      <c r="F108" s="108">
        <v>0.69451371571072296</v>
      </c>
      <c r="G108" s="109">
        <v>0.70269245354569598</v>
      </c>
      <c r="H108" s="145">
        <v>1853</v>
      </c>
      <c r="I108" s="145">
        <v>2637</v>
      </c>
    </row>
    <row r="109" spans="1:9" ht="16.5" customHeight="1" x14ac:dyDescent="0.2">
      <c r="A109" s="106" t="s">
        <v>251</v>
      </c>
      <c r="B109" s="107" t="s">
        <v>470</v>
      </c>
      <c r="C109" s="108">
        <v>0.14387539598732799</v>
      </c>
      <c r="D109" s="108">
        <v>0.163087484597782</v>
      </c>
      <c r="E109" s="108">
        <v>0.17937102535064001</v>
      </c>
      <c r="F109" s="108">
        <v>0.211173668254656</v>
      </c>
      <c r="G109" s="109">
        <v>0.24227600411946401</v>
      </c>
      <c r="H109" s="145">
        <v>2823</v>
      </c>
      <c r="I109" s="145">
        <v>11652</v>
      </c>
    </row>
    <row r="110" spans="1:9" ht="16.5" customHeight="1" x14ac:dyDescent="0.2">
      <c r="A110" s="106" t="s">
        <v>252</v>
      </c>
      <c r="B110" s="107" t="s">
        <v>471</v>
      </c>
      <c r="C110" s="108">
        <v>2.4575056317837398E-4</v>
      </c>
      <c r="D110" s="108">
        <v>1.6335865392469199E-4</v>
      </c>
      <c r="E110" s="108">
        <v>2.07675693636817E-4</v>
      </c>
      <c r="F110" s="108">
        <v>7.6863950807071495E-4</v>
      </c>
      <c r="G110" s="109">
        <v>1.4468871829910401E-3</v>
      </c>
      <c r="H110" s="145">
        <v>36</v>
      </c>
      <c r="I110" s="145">
        <v>24881</v>
      </c>
    </row>
    <row r="111" spans="1:9" ht="16.5" customHeight="1" x14ac:dyDescent="0.2">
      <c r="A111" s="106" t="s">
        <v>253</v>
      </c>
      <c r="B111" s="107" t="s">
        <v>472</v>
      </c>
      <c r="C111" s="108">
        <v>5.7810151462596802E-5</v>
      </c>
      <c r="D111" s="108">
        <v>1.44210502961862E-4</v>
      </c>
      <c r="E111" s="108">
        <v>1.0918392812578001E-3</v>
      </c>
      <c r="F111" s="108">
        <v>4.0098579884047404E-3</v>
      </c>
      <c r="G111" s="109">
        <v>6.8147058254118802E-3</v>
      </c>
      <c r="H111" s="145">
        <v>704</v>
      </c>
      <c r="I111" s="145">
        <v>103306</v>
      </c>
    </row>
    <row r="112" spans="1:9" ht="16.5" customHeight="1" x14ac:dyDescent="0.2">
      <c r="A112" s="106" t="s">
        <v>254</v>
      </c>
      <c r="B112" s="107" t="s">
        <v>473</v>
      </c>
      <c r="C112" s="108">
        <v>1.4307288768778299E-3</v>
      </c>
      <c r="D112" s="108">
        <v>1.67772995842148E-3</v>
      </c>
      <c r="E112" s="108">
        <v>3.09193348907517E-3</v>
      </c>
      <c r="F112" s="108">
        <v>5.6108135679673599E-3</v>
      </c>
      <c r="G112" s="109">
        <v>9.4862125854348299E-3</v>
      </c>
      <c r="H112" s="145">
        <v>161</v>
      </c>
      <c r="I112" s="145">
        <v>16972</v>
      </c>
    </row>
    <row r="113" spans="1:9" ht="16.5" customHeight="1" x14ac:dyDescent="0.2">
      <c r="A113" s="106" t="s">
        <v>255</v>
      </c>
      <c r="B113" s="107" t="s">
        <v>474</v>
      </c>
      <c r="C113" s="108">
        <v>2.7839904906392199E-3</v>
      </c>
      <c r="D113" s="108">
        <v>2.5260743564709301E-3</v>
      </c>
      <c r="E113" s="108">
        <v>7.5095809219407001E-3</v>
      </c>
      <c r="F113" s="108">
        <v>1.6878558614772599E-2</v>
      </c>
      <c r="G113" s="109">
        <v>2.7730512761554402E-2</v>
      </c>
      <c r="H113" s="145">
        <v>1809</v>
      </c>
      <c r="I113" s="145">
        <v>65235</v>
      </c>
    </row>
    <row r="114" spans="1:9" ht="16.5" customHeight="1" x14ac:dyDescent="0.2">
      <c r="A114" s="106" t="s">
        <v>256</v>
      </c>
      <c r="B114" s="107" t="s">
        <v>475</v>
      </c>
      <c r="C114" s="108">
        <v>0.18637846655791199</v>
      </c>
      <c r="D114" s="108">
        <v>0.18443804034582101</v>
      </c>
      <c r="E114" s="108">
        <v>0.22419227738376701</v>
      </c>
      <c r="F114" s="108">
        <v>0.23092209856915699</v>
      </c>
      <c r="G114" s="109">
        <v>0.25811559778305598</v>
      </c>
      <c r="H114" s="145">
        <v>652</v>
      </c>
      <c r="I114" s="145">
        <v>2526</v>
      </c>
    </row>
    <row r="115" spans="1:9" ht="16.5" customHeight="1" x14ac:dyDescent="0.2">
      <c r="A115" s="106" t="s">
        <v>257</v>
      </c>
      <c r="B115" s="107" t="s">
        <v>476</v>
      </c>
      <c r="C115" s="108">
        <v>0.24147121535181201</v>
      </c>
      <c r="D115" s="108">
        <v>0.230144927536232</v>
      </c>
      <c r="E115" s="108">
        <v>0.23406720741599099</v>
      </c>
      <c r="F115" s="108">
        <v>0.27089337175792499</v>
      </c>
      <c r="G115" s="109">
        <v>0.26752664049355002</v>
      </c>
      <c r="H115" s="145">
        <v>477</v>
      </c>
      <c r="I115" s="145">
        <v>1783</v>
      </c>
    </row>
    <row r="116" spans="1:9" ht="16.5" customHeight="1" x14ac:dyDescent="0.2">
      <c r="A116" s="106" t="s">
        <v>258</v>
      </c>
      <c r="B116" s="107" t="s">
        <v>477</v>
      </c>
      <c r="C116" s="108">
        <v>3.2759266192437297E-2</v>
      </c>
      <c r="D116" s="108">
        <v>4.4280442804428E-2</v>
      </c>
      <c r="E116" s="108">
        <v>6.1315695387915599E-2</v>
      </c>
      <c r="F116" s="108">
        <v>7.5666074600355196E-2</v>
      </c>
      <c r="G116" s="109">
        <v>0.106824417009602</v>
      </c>
      <c r="H116" s="145">
        <v>623</v>
      </c>
      <c r="I116" s="145">
        <v>5832</v>
      </c>
    </row>
    <row r="117" spans="1:9" ht="16.5" customHeight="1" x14ac:dyDescent="0.2">
      <c r="A117" s="106" t="s">
        <v>259</v>
      </c>
      <c r="B117" s="107" t="s">
        <v>478</v>
      </c>
      <c r="C117" s="108">
        <v>1.1669950833157999E-2</v>
      </c>
      <c r="D117" s="108">
        <v>1.3800644784223499E-2</v>
      </c>
      <c r="E117" s="108">
        <v>2.0157277499170699E-2</v>
      </c>
      <c r="F117" s="108">
        <v>3.4795912362944499E-2</v>
      </c>
      <c r="G117" s="109">
        <v>5.1318657997800603E-2</v>
      </c>
      <c r="H117" s="145">
        <v>2660</v>
      </c>
      <c r="I117" s="145">
        <v>51833</v>
      </c>
    </row>
    <row r="118" spans="1:9" ht="16.5" customHeight="1" x14ac:dyDescent="0.2">
      <c r="A118" s="106" t="s">
        <v>260</v>
      </c>
      <c r="B118" s="107" t="s">
        <v>584</v>
      </c>
      <c r="C118" s="108">
        <v>0.101391862955032</v>
      </c>
      <c r="D118" s="108">
        <v>0.13141258161467501</v>
      </c>
      <c r="E118" s="108">
        <v>0.15745276417074899</v>
      </c>
      <c r="F118" s="108">
        <v>0.219749926159299</v>
      </c>
      <c r="G118" s="109">
        <v>0.290191365443284</v>
      </c>
      <c r="H118" s="145">
        <v>3139</v>
      </c>
      <c r="I118" s="145">
        <v>10817</v>
      </c>
    </row>
    <row r="119" spans="1:9" ht="16.5" customHeight="1" x14ac:dyDescent="0.2">
      <c r="A119" s="106" t="s">
        <v>261</v>
      </c>
      <c r="B119" s="107" t="s">
        <v>479</v>
      </c>
      <c r="C119" s="108">
        <v>8.3531932307840395E-3</v>
      </c>
      <c r="D119" s="108">
        <v>2.86557501904037E-2</v>
      </c>
      <c r="E119" s="108">
        <v>0.12040103226985201</v>
      </c>
      <c r="F119" s="108">
        <v>0.243558406027852</v>
      </c>
      <c r="G119" s="109">
        <v>0.371868170680559</v>
      </c>
      <c r="H119" s="145">
        <v>16846</v>
      </c>
      <c r="I119" s="145">
        <v>45301</v>
      </c>
    </row>
    <row r="120" spans="1:9" ht="16.5" customHeight="1" x14ac:dyDescent="0.2">
      <c r="A120" s="106" t="s">
        <v>262</v>
      </c>
      <c r="B120" s="107" t="s">
        <v>480</v>
      </c>
      <c r="C120" s="108">
        <v>3.8276149606459399E-2</v>
      </c>
      <c r="D120" s="108">
        <v>4.8110530860643902E-2</v>
      </c>
      <c r="E120" s="108">
        <v>6.3425750094948705E-2</v>
      </c>
      <c r="F120" s="108">
        <v>8.6835089501079099E-2</v>
      </c>
      <c r="G120" s="109">
        <v>0.120221046746656</v>
      </c>
      <c r="H120" s="145">
        <v>5591</v>
      </c>
      <c r="I120" s="145">
        <v>46506</v>
      </c>
    </row>
    <row r="121" spans="1:9" ht="16.5" customHeight="1" x14ac:dyDescent="0.2">
      <c r="A121" s="106" t="s">
        <v>263</v>
      </c>
      <c r="B121" s="107" t="s">
        <v>481</v>
      </c>
      <c r="C121" s="108">
        <v>0.39557434112381901</v>
      </c>
      <c r="D121" s="108">
        <v>0.41424196018376702</v>
      </c>
      <c r="E121" s="108">
        <v>0.454449152542373</v>
      </c>
      <c r="F121" s="108">
        <v>0.50951877313590699</v>
      </c>
      <c r="G121" s="109">
        <v>0.56107382550335605</v>
      </c>
      <c r="H121" s="145">
        <v>2090</v>
      </c>
      <c r="I121" s="145">
        <v>3725</v>
      </c>
    </row>
    <row r="122" spans="1:9" ht="16.5" customHeight="1" x14ac:dyDescent="0.2">
      <c r="A122" s="106" t="s">
        <v>264</v>
      </c>
      <c r="B122" s="107" t="s">
        <v>482</v>
      </c>
      <c r="C122" s="108">
        <v>0.23856658504426401</v>
      </c>
      <c r="D122" s="108">
        <v>0.26963154541024797</v>
      </c>
      <c r="E122" s="108">
        <v>0.33806015570352699</v>
      </c>
      <c r="F122" s="108">
        <v>0.44098372396999103</v>
      </c>
      <c r="G122" s="109">
        <v>0.53366601382591505</v>
      </c>
      <c r="H122" s="145">
        <v>59674</v>
      </c>
      <c r="I122" s="145">
        <v>111819</v>
      </c>
    </row>
    <row r="123" spans="1:9" ht="16.5" customHeight="1" x14ac:dyDescent="0.2">
      <c r="A123" s="106" t="s">
        <v>265</v>
      </c>
      <c r="B123" s="107" t="s">
        <v>483</v>
      </c>
      <c r="C123" s="108">
        <v>0.74597783339292101</v>
      </c>
      <c r="D123" s="108">
        <v>0.76502002670226998</v>
      </c>
      <c r="E123" s="108">
        <v>0.77889652610068705</v>
      </c>
      <c r="F123" s="108">
        <v>0.79866952133353697</v>
      </c>
      <c r="G123" s="109">
        <v>0.817548799512956</v>
      </c>
      <c r="H123" s="145">
        <v>21486</v>
      </c>
      <c r="I123" s="145">
        <v>26281</v>
      </c>
    </row>
    <row r="124" spans="1:9" ht="16.5" customHeight="1" x14ac:dyDescent="0.2">
      <c r="A124" s="106" t="s">
        <v>266</v>
      </c>
      <c r="B124" s="107" t="s">
        <v>484</v>
      </c>
      <c r="C124" s="108">
        <v>0.120063892093353</v>
      </c>
      <c r="D124" s="108">
        <v>0.13091124636759199</v>
      </c>
      <c r="E124" s="108">
        <v>0.151671179368814</v>
      </c>
      <c r="F124" s="108">
        <v>0.179463773023749</v>
      </c>
      <c r="G124" s="109">
        <v>0.220702554211234</v>
      </c>
      <c r="H124" s="145">
        <v>15104</v>
      </c>
      <c r="I124" s="145">
        <v>68436</v>
      </c>
    </row>
    <row r="125" spans="1:9" ht="16.5" customHeight="1" x14ac:dyDescent="0.2">
      <c r="A125" s="106" t="s">
        <v>267</v>
      </c>
      <c r="B125" s="107" t="s">
        <v>485</v>
      </c>
      <c r="C125" s="108">
        <v>0.32187404928506202</v>
      </c>
      <c r="D125" s="108">
        <v>0.30793585243306498</v>
      </c>
      <c r="E125" s="108">
        <v>0.32944535568920502</v>
      </c>
      <c r="F125" s="108">
        <v>0.39163455631875799</v>
      </c>
      <c r="G125" s="109">
        <v>0.43968377903572098</v>
      </c>
      <c r="H125" s="145">
        <v>9010</v>
      </c>
      <c r="I125" s="145">
        <v>20492</v>
      </c>
    </row>
    <row r="126" spans="1:9" ht="16.5" customHeight="1" x14ac:dyDescent="0.2">
      <c r="A126" s="106" t="s">
        <v>268</v>
      </c>
      <c r="B126" s="107" t="s">
        <v>486</v>
      </c>
      <c r="C126" s="108">
        <v>0.245659506479673</v>
      </c>
      <c r="D126" s="108">
        <v>0.26774059158450197</v>
      </c>
      <c r="E126" s="108">
        <v>0.31703844328428998</v>
      </c>
      <c r="F126" s="108">
        <v>0.369118136439268</v>
      </c>
      <c r="G126" s="109">
        <v>0.41402064549849699</v>
      </c>
      <c r="H126" s="145">
        <v>12674</v>
      </c>
      <c r="I126" s="145">
        <v>30612</v>
      </c>
    </row>
    <row r="127" spans="1:9" ht="16.5" customHeight="1" x14ac:dyDescent="0.2">
      <c r="A127" s="106" t="s">
        <v>269</v>
      </c>
      <c r="B127" s="107" t="s">
        <v>487</v>
      </c>
      <c r="C127" s="108">
        <v>0.50432022570975099</v>
      </c>
      <c r="D127" s="108">
        <v>0.53901357435428698</v>
      </c>
      <c r="E127" s="108">
        <v>0.56784941299927805</v>
      </c>
      <c r="F127" s="108">
        <v>0.59882917845162098</v>
      </c>
      <c r="G127" s="109">
        <v>0.64652375803065998</v>
      </c>
      <c r="H127" s="145">
        <v>20328</v>
      </c>
      <c r="I127" s="145">
        <v>31442</v>
      </c>
    </row>
    <row r="128" spans="1:9" ht="16.5" customHeight="1" x14ac:dyDescent="0.2">
      <c r="A128" s="106" t="s">
        <v>270</v>
      </c>
      <c r="B128" s="107" t="s">
        <v>488</v>
      </c>
      <c r="C128" s="108">
        <v>0.77291923489879499</v>
      </c>
      <c r="D128" s="108">
        <v>0.80039338192757103</v>
      </c>
      <c r="E128" s="108">
        <v>0.82100510315611697</v>
      </c>
      <c r="F128" s="108">
        <v>0.84611629339221595</v>
      </c>
      <c r="G128" s="109">
        <v>0.869526031559132</v>
      </c>
      <c r="H128" s="145">
        <v>119632</v>
      </c>
      <c r="I128" s="145">
        <v>137583</v>
      </c>
    </row>
    <row r="129" spans="1:9" ht="16.5" customHeight="1" x14ac:dyDescent="0.2">
      <c r="A129" s="106" t="s">
        <v>271</v>
      </c>
      <c r="B129" s="107" t="s">
        <v>489</v>
      </c>
      <c r="C129" s="108">
        <v>0.880588145080899</v>
      </c>
      <c r="D129" s="108">
        <v>0.89719663838449004</v>
      </c>
      <c r="E129" s="108">
        <v>0.91081874283876396</v>
      </c>
      <c r="F129" s="108">
        <v>0.91926564240955999</v>
      </c>
      <c r="G129" s="109">
        <v>0.93128827877507903</v>
      </c>
      <c r="H129" s="145">
        <v>88193</v>
      </c>
      <c r="I129" s="145">
        <v>94700</v>
      </c>
    </row>
    <row r="130" spans="1:9" ht="16.5" customHeight="1" x14ac:dyDescent="0.2">
      <c r="A130" s="106" t="s">
        <v>272</v>
      </c>
      <c r="B130" s="107" t="s">
        <v>490</v>
      </c>
      <c r="C130" s="108">
        <v>0.70212354533628696</v>
      </c>
      <c r="D130" s="108">
        <v>0.719658514074758</v>
      </c>
      <c r="E130" s="108">
        <v>0.742032181373394</v>
      </c>
      <c r="F130" s="108">
        <v>0.76426159587702103</v>
      </c>
      <c r="G130" s="109">
        <v>0.78404763181891302</v>
      </c>
      <c r="H130" s="145">
        <v>43851</v>
      </c>
      <c r="I130" s="145">
        <v>55929</v>
      </c>
    </row>
    <row r="131" spans="1:9" ht="16.5" customHeight="1" x14ac:dyDescent="0.2">
      <c r="A131" s="106" t="s">
        <v>273</v>
      </c>
      <c r="B131" s="107" t="s">
        <v>491</v>
      </c>
      <c r="C131" s="108">
        <v>5.0010296237460697E-4</v>
      </c>
      <c r="D131" s="108">
        <v>2.2648132944540401E-4</v>
      </c>
      <c r="E131" s="108">
        <v>2.8447883477469301E-4</v>
      </c>
      <c r="F131" s="108">
        <v>3.0420353982300901E-4</v>
      </c>
      <c r="G131" s="109">
        <v>1.09634096203919E-4</v>
      </c>
      <c r="H131" s="145">
        <v>4</v>
      </c>
      <c r="I131" s="145">
        <v>36485</v>
      </c>
    </row>
    <row r="132" spans="1:9" ht="16.5" customHeight="1" x14ac:dyDescent="0.2">
      <c r="A132" s="106" t="s">
        <v>274</v>
      </c>
      <c r="B132" s="107" t="s">
        <v>585</v>
      </c>
      <c r="C132" s="108">
        <v>4.0115130424317801E-5</v>
      </c>
      <c r="D132" s="108">
        <v>1.38281165117588E-4</v>
      </c>
      <c r="E132" s="108">
        <v>1.31496253323665E-3</v>
      </c>
      <c r="F132" s="108">
        <v>4.8751406290566098E-3</v>
      </c>
      <c r="G132" s="109">
        <v>8.7188341998406093E-3</v>
      </c>
      <c r="H132" s="145">
        <v>919</v>
      </c>
      <c r="I132" s="145">
        <v>105404</v>
      </c>
    </row>
    <row r="133" spans="1:9" ht="16.5" customHeight="1" x14ac:dyDescent="0.2">
      <c r="A133" s="106" t="s">
        <v>275</v>
      </c>
      <c r="B133" s="107" t="s">
        <v>492</v>
      </c>
      <c r="C133" s="108">
        <v>2.5173064820641902E-4</v>
      </c>
      <c r="D133" s="108">
        <v>3.18499513403521E-4</v>
      </c>
      <c r="E133" s="108">
        <v>2.6253150378045402E-4</v>
      </c>
      <c r="F133" s="108">
        <v>3.5795251163345699E-4</v>
      </c>
      <c r="G133" s="109">
        <v>5.6019555917702205E-4</v>
      </c>
      <c r="H133" s="145">
        <v>33</v>
      </c>
      <c r="I133" s="145">
        <v>58908</v>
      </c>
    </row>
    <row r="134" spans="1:9" ht="16.5" customHeight="1" x14ac:dyDescent="0.2">
      <c r="A134" s="106" t="s">
        <v>276</v>
      </c>
      <c r="B134" s="107" t="s">
        <v>586</v>
      </c>
      <c r="C134" s="108">
        <v>1.9272334293948101E-2</v>
      </c>
      <c r="D134" s="108">
        <v>1.9951967485682599E-2</v>
      </c>
      <c r="E134" s="108">
        <v>4.3829710795760701E-2</v>
      </c>
      <c r="F134" s="108">
        <v>5.8363636363636402E-2</v>
      </c>
      <c r="G134" s="109">
        <v>8.4760273972602704E-2</v>
      </c>
      <c r="H134" s="145">
        <v>495</v>
      </c>
      <c r="I134" s="145">
        <v>5840</v>
      </c>
    </row>
    <row r="135" spans="1:9" ht="16.5" customHeight="1" x14ac:dyDescent="0.2">
      <c r="A135" s="106" t="s">
        <v>277</v>
      </c>
      <c r="B135" s="107" t="s">
        <v>493</v>
      </c>
      <c r="C135" s="108">
        <v>6.2846967633811701E-4</v>
      </c>
      <c r="D135" s="108">
        <v>5.7050489683369802E-4</v>
      </c>
      <c r="E135" s="108">
        <v>1.5015015015015E-3</v>
      </c>
      <c r="F135" s="108">
        <v>1.2116316639741501E-3</v>
      </c>
      <c r="G135" s="109">
        <v>4.4297619941436996E-3</v>
      </c>
      <c r="H135" s="145">
        <v>59</v>
      </c>
      <c r="I135" s="145">
        <v>13319</v>
      </c>
    </row>
    <row r="136" spans="1:9" ht="16.5" customHeight="1" x14ac:dyDescent="0.2">
      <c r="A136" s="106" t="s">
        <v>278</v>
      </c>
      <c r="B136" s="107" t="s">
        <v>494</v>
      </c>
      <c r="C136" s="108">
        <v>2.0964360587002101E-4</v>
      </c>
      <c r="D136" s="108">
        <v>3.9197240514267801E-5</v>
      </c>
      <c r="E136" s="108">
        <v>9.9245028887392302E-4</v>
      </c>
      <c r="F136" s="108">
        <v>2.86793980700452E-3</v>
      </c>
      <c r="G136" s="109">
        <v>5.1499450463180999E-3</v>
      </c>
      <c r="H136" s="145">
        <v>164</v>
      </c>
      <c r="I136" s="145">
        <v>31845</v>
      </c>
    </row>
    <row r="137" spans="1:9" ht="16.5" customHeight="1" x14ac:dyDescent="0.2">
      <c r="A137" s="106" t="s">
        <v>279</v>
      </c>
      <c r="B137" s="107" t="s">
        <v>495</v>
      </c>
      <c r="C137" s="108">
        <v>8.7812409533918803E-3</v>
      </c>
      <c r="D137" s="108">
        <v>1.05273813138982E-2</v>
      </c>
      <c r="E137" s="108">
        <v>1.2216404886561999E-2</v>
      </c>
      <c r="F137" s="108">
        <v>2.6913533117007098E-2</v>
      </c>
      <c r="G137" s="109">
        <v>3.58777912734747E-2</v>
      </c>
      <c r="H137" s="145">
        <v>384</v>
      </c>
      <c r="I137" s="145">
        <v>10703</v>
      </c>
    </row>
    <row r="138" spans="1:9" ht="16.5" customHeight="1" x14ac:dyDescent="0.2">
      <c r="A138" s="106" t="s">
        <v>280</v>
      </c>
      <c r="B138" s="107" t="s">
        <v>587</v>
      </c>
      <c r="C138" s="108">
        <v>0.25290645680557999</v>
      </c>
      <c r="D138" s="108">
        <v>0.27290854708601497</v>
      </c>
      <c r="E138" s="108">
        <v>0.28851949949767097</v>
      </c>
      <c r="F138" s="108">
        <v>0.32974062390466202</v>
      </c>
      <c r="G138" s="109">
        <v>0.38599290780141798</v>
      </c>
      <c r="H138" s="145">
        <v>4354</v>
      </c>
      <c r="I138" s="145">
        <v>11280</v>
      </c>
    </row>
    <row r="139" spans="1:9" ht="16.5" customHeight="1" x14ac:dyDescent="0.2">
      <c r="A139" s="106" t="s">
        <v>281</v>
      </c>
      <c r="B139" s="107" t="s">
        <v>496</v>
      </c>
      <c r="C139" s="108">
        <v>7.9113924050632899E-3</v>
      </c>
      <c r="D139" s="108">
        <v>1.1229946524064199E-2</v>
      </c>
      <c r="E139" s="108">
        <v>1.85084376701143E-2</v>
      </c>
      <c r="F139" s="108">
        <v>2.30224321133412E-2</v>
      </c>
      <c r="G139" s="109">
        <v>2.6361031518624602E-2</v>
      </c>
      <c r="H139" s="145">
        <v>46</v>
      </c>
      <c r="I139" s="145">
        <v>1745</v>
      </c>
    </row>
    <row r="140" spans="1:9" ht="16.5" customHeight="1" x14ac:dyDescent="0.2">
      <c r="A140" s="106" t="s">
        <v>282</v>
      </c>
      <c r="B140" s="107" t="s">
        <v>497</v>
      </c>
      <c r="C140" s="108">
        <v>0.24178996752075099</v>
      </c>
      <c r="D140" s="108">
        <v>0.26129597197898402</v>
      </c>
      <c r="E140" s="108">
        <v>0.32951289398280798</v>
      </c>
      <c r="F140" s="108">
        <v>0.384560906515581</v>
      </c>
      <c r="G140" s="109">
        <v>0.419250180245133</v>
      </c>
      <c r="H140" s="145">
        <v>1163</v>
      </c>
      <c r="I140" s="145">
        <v>2774</v>
      </c>
    </row>
    <row r="141" spans="1:9" ht="16.5" customHeight="1" x14ac:dyDescent="0.2">
      <c r="A141" s="106" t="s">
        <v>283</v>
      </c>
      <c r="B141" s="107" t="s">
        <v>498</v>
      </c>
      <c r="C141" s="108">
        <v>8.9661330863870903E-2</v>
      </c>
      <c r="D141" s="108">
        <v>0.143717044660441</v>
      </c>
      <c r="E141" s="108">
        <v>0.217969173572922</v>
      </c>
      <c r="F141" s="108">
        <v>0.29722708874524301</v>
      </c>
      <c r="G141" s="109">
        <v>0.38130128520156698</v>
      </c>
      <c r="H141" s="145">
        <v>25604</v>
      </c>
      <c r="I141" s="145">
        <v>67149</v>
      </c>
    </row>
    <row r="142" spans="1:9" ht="16.5" customHeight="1" x14ac:dyDescent="0.2">
      <c r="A142" s="106" t="s">
        <v>284</v>
      </c>
      <c r="B142" s="107" t="s">
        <v>499</v>
      </c>
      <c r="C142" s="108">
        <v>0.85055312043414699</v>
      </c>
      <c r="D142" s="108">
        <v>0.86802321872807298</v>
      </c>
      <c r="E142" s="108">
        <v>0.87188824152542399</v>
      </c>
      <c r="F142" s="108">
        <v>0.881172191914953</v>
      </c>
      <c r="G142" s="109">
        <v>0.89291731248736395</v>
      </c>
      <c r="H142" s="145">
        <v>13250</v>
      </c>
      <c r="I142" s="145">
        <v>14839</v>
      </c>
    </row>
    <row r="143" spans="1:9" ht="16.5" customHeight="1" x14ac:dyDescent="0.2">
      <c r="A143" s="106" t="s">
        <v>285</v>
      </c>
      <c r="B143" s="107" t="s">
        <v>500</v>
      </c>
      <c r="C143" s="108">
        <v>0.50847820272800204</v>
      </c>
      <c r="D143" s="108">
        <v>0.542180536843196</v>
      </c>
      <c r="E143" s="108">
        <v>0.57811789665100799</v>
      </c>
      <c r="F143" s="108">
        <v>0.59731475359812802</v>
      </c>
      <c r="G143" s="109">
        <v>0.63305549908518</v>
      </c>
      <c r="H143" s="145">
        <v>12456</v>
      </c>
      <c r="I143" s="145">
        <v>19676</v>
      </c>
    </row>
    <row r="144" spans="1:9" ht="16.5" customHeight="1" x14ac:dyDescent="0.2">
      <c r="A144" s="106" t="s">
        <v>616</v>
      </c>
      <c r="B144" s="107" t="s">
        <v>621</v>
      </c>
      <c r="C144" s="108">
        <v>1.10396467313046E-2</v>
      </c>
      <c r="D144" s="108">
        <v>1.0872519706441999E-2</v>
      </c>
      <c r="E144" s="108">
        <v>1.2735651445328899E-2</v>
      </c>
      <c r="F144" s="108">
        <v>1.3229688317512501E-2</v>
      </c>
      <c r="G144" s="109">
        <v>1.12014206679872E-2</v>
      </c>
      <c r="H144" s="145">
        <v>164</v>
      </c>
      <c r="I144" s="145">
        <v>14641</v>
      </c>
    </row>
    <row r="145" spans="1:9" ht="16.5" customHeight="1" x14ac:dyDescent="0.2">
      <c r="A145" s="106" t="s">
        <v>617</v>
      </c>
      <c r="B145" s="107" t="s">
        <v>622</v>
      </c>
      <c r="C145" s="108">
        <v>0.13792076258564201</v>
      </c>
      <c r="D145" s="108">
        <v>0.16542699724517901</v>
      </c>
      <c r="E145" s="108">
        <v>0.169937155316147</v>
      </c>
      <c r="F145" s="108">
        <v>0.23466727128443499</v>
      </c>
      <c r="G145" s="109">
        <v>0.237031468155945</v>
      </c>
      <c r="H145" s="145">
        <v>2207</v>
      </c>
      <c r="I145" s="145">
        <v>9311</v>
      </c>
    </row>
    <row r="146" spans="1:9" ht="16.5" customHeight="1" x14ac:dyDescent="0.2">
      <c r="A146" s="106" t="s">
        <v>286</v>
      </c>
      <c r="B146" s="107" t="s">
        <v>501</v>
      </c>
      <c r="C146" s="108">
        <v>0.19286321155479999</v>
      </c>
      <c r="D146" s="108">
        <v>0.17886345053148001</v>
      </c>
      <c r="E146" s="108">
        <v>0.19939999999999999</v>
      </c>
      <c r="F146" s="108">
        <v>0.234833659491194</v>
      </c>
      <c r="G146" s="109">
        <v>0.261701056869653</v>
      </c>
      <c r="H146" s="145">
        <v>1560</v>
      </c>
      <c r="I146" s="145">
        <v>5961</v>
      </c>
    </row>
    <row r="147" spans="1:9" ht="16.5" customHeight="1" x14ac:dyDescent="0.2">
      <c r="A147" s="106" t="s">
        <v>287</v>
      </c>
      <c r="B147" s="107" t="s">
        <v>502</v>
      </c>
      <c r="C147" s="108">
        <v>0.69242120310806798</v>
      </c>
      <c r="D147" s="108">
        <v>0.70930257932178198</v>
      </c>
      <c r="E147" s="108">
        <v>0.73994827655877504</v>
      </c>
      <c r="F147" s="108">
        <v>0.76407808290400303</v>
      </c>
      <c r="G147" s="109">
        <v>0.78849708324692802</v>
      </c>
      <c r="H147" s="145">
        <v>87453</v>
      </c>
      <c r="I147" s="145">
        <v>110911</v>
      </c>
    </row>
    <row r="148" spans="1:9" ht="16.5" customHeight="1" x14ac:dyDescent="0.2">
      <c r="A148" s="106" t="s">
        <v>288</v>
      </c>
      <c r="B148" s="107" t="s">
        <v>503</v>
      </c>
      <c r="C148" s="108">
        <v>2.0592667001506802E-3</v>
      </c>
      <c r="D148" s="108">
        <v>3.8459617401728199E-3</v>
      </c>
      <c r="E148" s="108">
        <v>6.0019361084220702E-3</v>
      </c>
      <c r="F148" s="108">
        <v>1.36117031583027E-2</v>
      </c>
      <c r="G148" s="109">
        <v>2.04811129359482E-2</v>
      </c>
      <c r="H148" s="145">
        <v>424</v>
      </c>
      <c r="I148" s="145">
        <v>20702</v>
      </c>
    </row>
    <row r="149" spans="1:9" ht="16.5" customHeight="1" x14ac:dyDescent="0.2">
      <c r="A149" s="106" t="s">
        <v>289</v>
      </c>
      <c r="B149" s="107" t="s">
        <v>504</v>
      </c>
      <c r="C149" s="108">
        <v>0.120684708807497</v>
      </c>
      <c r="D149" s="108">
        <v>0.152797996855529</v>
      </c>
      <c r="E149" s="108">
        <v>0.22121805203776199</v>
      </c>
      <c r="F149" s="108">
        <v>0.30727538044611202</v>
      </c>
      <c r="G149" s="109">
        <v>0.36453403882699298</v>
      </c>
      <c r="H149" s="145">
        <v>19566</v>
      </c>
      <c r="I149" s="145">
        <v>53674</v>
      </c>
    </row>
    <row r="150" spans="1:9" ht="16.5" customHeight="1" x14ac:dyDescent="0.2">
      <c r="A150" s="106" t="s">
        <v>290</v>
      </c>
      <c r="B150" s="107" t="s">
        <v>505</v>
      </c>
      <c r="C150" s="108">
        <v>0.19234365352385999</v>
      </c>
      <c r="D150" s="108">
        <v>0.20364509208318299</v>
      </c>
      <c r="E150" s="108">
        <v>0.21402565513737801</v>
      </c>
      <c r="F150" s="108">
        <v>0.244256500883615</v>
      </c>
      <c r="G150" s="109">
        <v>0.262127337038909</v>
      </c>
      <c r="H150" s="145">
        <v>12450</v>
      </c>
      <c r="I150" s="145">
        <v>47496</v>
      </c>
    </row>
    <row r="151" spans="1:9" ht="16.5" customHeight="1" x14ac:dyDescent="0.2">
      <c r="A151" s="106" t="s">
        <v>291</v>
      </c>
      <c r="B151" s="107" t="s">
        <v>506</v>
      </c>
      <c r="C151" s="108">
        <v>0.57337065173930402</v>
      </c>
      <c r="D151" s="108">
        <v>0.62206548057690303</v>
      </c>
      <c r="E151" s="108">
        <v>0.69338436303991202</v>
      </c>
      <c r="F151" s="108">
        <v>0.74322898346816701</v>
      </c>
      <c r="G151" s="109">
        <v>0.77788392643897797</v>
      </c>
      <c r="H151" s="145">
        <v>6514</v>
      </c>
      <c r="I151" s="145">
        <v>8374</v>
      </c>
    </row>
    <row r="152" spans="1:9" ht="16.5" customHeight="1" x14ac:dyDescent="0.2">
      <c r="A152" s="106" t="s">
        <v>292</v>
      </c>
      <c r="B152" s="107" t="s">
        <v>507</v>
      </c>
      <c r="C152" s="108">
        <v>0.30240994347740502</v>
      </c>
      <c r="D152" s="108">
        <v>0.34804080310880797</v>
      </c>
      <c r="E152" s="108">
        <v>0.40981885009188801</v>
      </c>
      <c r="F152" s="108">
        <v>0.47565073474095998</v>
      </c>
      <c r="G152" s="109">
        <v>0.52428051045762702</v>
      </c>
      <c r="H152" s="145">
        <v>21733</v>
      </c>
      <c r="I152" s="145">
        <v>41453</v>
      </c>
    </row>
    <row r="153" spans="1:9" ht="16.5" customHeight="1" x14ac:dyDescent="0.2">
      <c r="A153" s="106" t="s">
        <v>293</v>
      </c>
      <c r="B153" s="107" t="s">
        <v>508</v>
      </c>
      <c r="C153" s="108">
        <v>0.575165663302871</v>
      </c>
      <c r="D153" s="108">
        <v>0.58337777413135306</v>
      </c>
      <c r="E153" s="108">
        <v>0.59818202563419898</v>
      </c>
      <c r="F153" s="108">
        <v>0.61728306231112395</v>
      </c>
      <c r="G153" s="109">
        <v>0.72609289617486295</v>
      </c>
      <c r="H153" s="145">
        <v>18071</v>
      </c>
      <c r="I153" s="145">
        <v>24888</v>
      </c>
    </row>
    <row r="154" spans="1:9" ht="16.5" customHeight="1" x14ac:dyDescent="0.2">
      <c r="A154" s="106" t="s">
        <v>294</v>
      </c>
      <c r="B154" s="107" t="s">
        <v>588</v>
      </c>
      <c r="C154" s="108">
        <v>0.54891802626782604</v>
      </c>
      <c r="D154" s="108">
        <v>0.56793222122361298</v>
      </c>
      <c r="E154" s="108">
        <v>0.59574739935476295</v>
      </c>
      <c r="F154" s="108">
        <v>0.61233345298676101</v>
      </c>
      <c r="G154" s="109">
        <v>0.63307447751081503</v>
      </c>
      <c r="H154" s="145">
        <v>60734</v>
      </c>
      <c r="I154" s="145">
        <v>95935</v>
      </c>
    </row>
    <row r="155" spans="1:9" ht="16.5" customHeight="1" x14ac:dyDescent="0.2">
      <c r="A155" s="106" t="s">
        <v>295</v>
      </c>
      <c r="B155" s="107" t="s">
        <v>509</v>
      </c>
      <c r="C155" s="108">
        <v>1.9801980198019798E-3</v>
      </c>
      <c r="D155" s="108">
        <v>2.36842105263158E-3</v>
      </c>
      <c r="E155" s="108">
        <v>2.9085140137493398E-3</v>
      </c>
      <c r="F155" s="108">
        <v>5.2534804307854E-3</v>
      </c>
      <c r="G155" s="109">
        <v>7.3490813648293997E-3</v>
      </c>
      <c r="H155" s="145">
        <v>28</v>
      </c>
      <c r="I155" s="145">
        <v>3810</v>
      </c>
    </row>
    <row r="156" spans="1:9" ht="16.5" customHeight="1" x14ac:dyDescent="0.2">
      <c r="A156" s="106" t="s">
        <v>296</v>
      </c>
      <c r="B156" s="107" t="s">
        <v>510</v>
      </c>
      <c r="C156" s="108">
        <v>0.89439034426004704</v>
      </c>
      <c r="D156" s="108">
        <v>0.90238629749729804</v>
      </c>
      <c r="E156" s="108">
        <v>0.91680230034722199</v>
      </c>
      <c r="F156" s="108">
        <v>0.92620294864178898</v>
      </c>
      <c r="G156" s="109">
        <v>0.93318693523146001</v>
      </c>
      <c r="H156" s="145">
        <v>36971</v>
      </c>
      <c r="I156" s="145">
        <v>39618</v>
      </c>
    </row>
    <row r="157" spans="1:9" ht="16.5" customHeight="1" x14ac:dyDescent="0.2">
      <c r="A157" s="106" t="s">
        <v>297</v>
      </c>
      <c r="B157" s="107" t="s">
        <v>511</v>
      </c>
      <c r="C157" s="108">
        <v>0.79315476190476197</v>
      </c>
      <c r="D157" s="108">
        <v>0.79400345125107896</v>
      </c>
      <c r="E157" s="108">
        <v>0.83504098360655699</v>
      </c>
      <c r="F157" s="108">
        <v>0.855049186910259</v>
      </c>
      <c r="G157" s="109">
        <v>0.86398732924173405</v>
      </c>
      <c r="H157" s="145">
        <v>4364</v>
      </c>
      <c r="I157" s="145">
        <v>5051</v>
      </c>
    </row>
    <row r="158" spans="1:9" ht="16.5" customHeight="1" x14ac:dyDescent="0.2">
      <c r="A158" s="106" t="s">
        <v>298</v>
      </c>
      <c r="B158" s="107" t="s">
        <v>512</v>
      </c>
      <c r="C158" s="108">
        <v>0.129671227282009</v>
      </c>
      <c r="D158" s="108">
        <v>0.15561896400351199</v>
      </c>
      <c r="E158" s="108">
        <v>0.20713218022635099</v>
      </c>
      <c r="F158" s="108">
        <v>0.24178154825026499</v>
      </c>
      <c r="G158" s="109">
        <v>0.27409963338365301</v>
      </c>
      <c r="H158" s="145">
        <v>1271</v>
      </c>
      <c r="I158" s="145">
        <v>4637</v>
      </c>
    </row>
    <row r="159" spans="1:9" ht="16.5" customHeight="1" x14ac:dyDescent="0.2">
      <c r="A159" s="106" t="s">
        <v>299</v>
      </c>
      <c r="B159" s="107" t="s">
        <v>513</v>
      </c>
      <c r="C159" s="108">
        <v>0.19729032258064499</v>
      </c>
      <c r="D159" s="108">
        <v>0.20271629778672001</v>
      </c>
      <c r="E159" s="108">
        <v>0.25506797042690199</v>
      </c>
      <c r="F159" s="108">
        <v>0.27821124956329302</v>
      </c>
      <c r="G159" s="109">
        <v>0.31896755860762499</v>
      </c>
      <c r="H159" s="145">
        <v>2694</v>
      </c>
      <c r="I159" s="145">
        <v>8446</v>
      </c>
    </row>
    <row r="160" spans="1:9" ht="16.5" customHeight="1" x14ac:dyDescent="0.2">
      <c r="A160" s="106" t="s">
        <v>300</v>
      </c>
      <c r="B160" s="107" t="s">
        <v>514</v>
      </c>
      <c r="C160" s="108">
        <v>0.33360074388754202</v>
      </c>
      <c r="D160" s="108">
        <v>0.34883172911341898</v>
      </c>
      <c r="E160" s="108">
        <v>0.36066810146607098</v>
      </c>
      <c r="F160" s="108">
        <v>0.38222136147961699</v>
      </c>
      <c r="G160" s="109">
        <v>0.40103664881112999</v>
      </c>
      <c r="H160" s="145">
        <v>20813</v>
      </c>
      <c r="I160" s="145">
        <v>51898</v>
      </c>
    </row>
    <row r="161" spans="1:9" ht="16.5" customHeight="1" x14ac:dyDescent="0.2">
      <c r="A161" s="106" t="s">
        <v>301</v>
      </c>
      <c r="B161" s="107" t="s">
        <v>589</v>
      </c>
      <c r="C161" s="108">
        <v>0</v>
      </c>
      <c r="D161" s="108">
        <v>0</v>
      </c>
      <c r="E161" s="108">
        <v>0</v>
      </c>
      <c r="F161" s="108">
        <v>0</v>
      </c>
      <c r="G161" s="109">
        <v>0</v>
      </c>
      <c r="H161" s="145">
        <v>0</v>
      </c>
      <c r="I161" s="145">
        <v>1758</v>
      </c>
    </row>
    <row r="162" spans="1:9" ht="16.5" customHeight="1" x14ac:dyDescent="0.2">
      <c r="A162" s="106" t="s">
        <v>302</v>
      </c>
      <c r="B162" s="107" t="s">
        <v>515</v>
      </c>
      <c r="C162" s="108">
        <v>6.3979526551503495E-4</v>
      </c>
      <c r="D162" s="108">
        <v>2.4301336573511502E-3</v>
      </c>
      <c r="E162" s="108">
        <v>2.5078369905956101E-3</v>
      </c>
      <c r="F162" s="108">
        <v>1.7974835230677099E-3</v>
      </c>
      <c r="G162" s="109">
        <v>6.1693774537296703E-3</v>
      </c>
      <c r="H162" s="145">
        <v>11</v>
      </c>
      <c r="I162" s="145">
        <v>1783</v>
      </c>
    </row>
    <row r="163" spans="1:9" ht="16.5" customHeight="1" x14ac:dyDescent="0.2">
      <c r="A163" s="106" t="s">
        <v>303</v>
      </c>
      <c r="B163" s="107" t="s">
        <v>516</v>
      </c>
      <c r="C163" s="108">
        <v>4.5971914264597201E-2</v>
      </c>
      <c r="D163" s="108">
        <v>5.5074424898511498E-2</v>
      </c>
      <c r="E163" s="108">
        <v>6.9023569023569001E-2</v>
      </c>
      <c r="F163" s="108">
        <v>7.2449271220348693E-2</v>
      </c>
      <c r="G163" s="109">
        <v>9.1492329149232901E-2</v>
      </c>
      <c r="H163" s="145">
        <v>656</v>
      </c>
      <c r="I163" s="145">
        <v>7170</v>
      </c>
    </row>
    <row r="164" spans="1:9" ht="16.5" customHeight="1" x14ac:dyDescent="0.2">
      <c r="A164" s="106" t="s">
        <v>304</v>
      </c>
      <c r="B164" s="107" t="s">
        <v>517</v>
      </c>
      <c r="C164" s="108">
        <v>3.8119440914866597E-2</v>
      </c>
      <c r="D164" s="108">
        <v>5.0761421319797002E-2</v>
      </c>
      <c r="E164" s="108">
        <v>7.3765234124438694E-2</v>
      </c>
      <c r="F164" s="108">
        <v>5.1820728291316502E-2</v>
      </c>
      <c r="G164" s="109">
        <v>7.1083505866114602E-2</v>
      </c>
      <c r="H164" s="145">
        <v>103</v>
      </c>
      <c r="I164" s="145">
        <v>1449</v>
      </c>
    </row>
    <row r="165" spans="1:9" ht="16.5" customHeight="1" x14ac:dyDescent="0.2">
      <c r="A165" s="106" t="s">
        <v>305</v>
      </c>
      <c r="B165" s="107" t="s">
        <v>518</v>
      </c>
      <c r="C165" s="108">
        <v>7.5549450549450503E-2</v>
      </c>
      <c r="D165" s="108">
        <v>7.7852998065763998E-2</v>
      </c>
      <c r="E165" s="108">
        <v>0.105812220566319</v>
      </c>
      <c r="F165" s="108">
        <v>0.110642781875659</v>
      </c>
      <c r="G165" s="109">
        <v>0.118022328548644</v>
      </c>
      <c r="H165" s="145">
        <v>222</v>
      </c>
      <c r="I165" s="145">
        <v>1881</v>
      </c>
    </row>
    <row r="166" spans="1:9" ht="16.5" customHeight="1" x14ac:dyDescent="0.2">
      <c r="A166" s="106" t="s">
        <v>306</v>
      </c>
      <c r="B166" s="107" t="s">
        <v>519</v>
      </c>
      <c r="C166" s="108">
        <v>8.1527217741935498E-2</v>
      </c>
      <c r="D166" s="108">
        <v>0.185876623376623</v>
      </c>
      <c r="E166" s="108">
        <v>0.26267932915740599</v>
      </c>
      <c r="F166" s="108">
        <v>0.31424332344213701</v>
      </c>
      <c r="G166" s="109">
        <v>0.34436593529192999</v>
      </c>
      <c r="H166" s="145">
        <v>926</v>
      </c>
      <c r="I166" s="145">
        <v>2689</v>
      </c>
    </row>
    <row r="167" spans="1:9" ht="16.5" customHeight="1" x14ac:dyDescent="0.2">
      <c r="A167" s="106" t="s">
        <v>307</v>
      </c>
      <c r="B167" s="107" t="s">
        <v>520</v>
      </c>
      <c r="C167" s="108">
        <v>2.6601659396116702E-2</v>
      </c>
      <c r="D167" s="108">
        <v>4.43747937974266E-2</v>
      </c>
      <c r="E167" s="108">
        <v>6.00670879163741E-2</v>
      </c>
      <c r="F167" s="108">
        <v>6.6000144896037102E-2</v>
      </c>
      <c r="G167" s="109">
        <v>6.15220683080029E-2</v>
      </c>
      <c r="H167" s="145">
        <v>1097</v>
      </c>
      <c r="I167" s="145">
        <v>17831</v>
      </c>
    </row>
    <row r="168" spans="1:9" ht="16.5" customHeight="1" x14ac:dyDescent="0.2">
      <c r="A168" s="106" t="s">
        <v>308</v>
      </c>
      <c r="B168" s="107" t="s">
        <v>521</v>
      </c>
      <c r="C168" s="108">
        <v>3.5004375546943398E-3</v>
      </c>
      <c r="D168" s="108">
        <v>3.6436738283704001E-3</v>
      </c>
      <c r="E168" s="108">
        <v>5.7574667146455599E-3</v>
      </c>
      <c r="F168" s="108">
        <v>7.39842328684051E-3</v>
      </c>
      <c r="G168" s="109">
        <v>9.3730208993033602E-3</v>
      </c>
      <c r="H168" s="145">
        <v>74</v>
      </c>
      <c r="I168" s="145">
        <v>7895</v>
      </c>
    </row>
    <row r="169" spans="1:9" ht="16.5" customHeight="1" x14ac:dyDescent="0.2">
      <c r="A169" s="106" t="s">
        <v>309</v>
      </c>
      <c r="B169" s="107" t="s">
        <v>522</v>
      </c>
      <c r="C169" s="108">
        <v>7.3950012883277497E-3</v>
      </c>
      <c r="D169" s="108">
        <v>9.0102205486820904E-3</v>
      </c>
      <c r="E169" s="108">
        <v>1.2923338529120001E-2</v>
      </c>
      <c r="F169" s="108">
        <v>1.7708993272392701E-2</v>
      </c>
      <c r="G169" s="109">
        <v>1.9715224534501599E-2</v>
      </c>
      <c r="H169" s="145">
        <v>630</v>
      </c>
      <c r="I169" s="145">
        <v>31955</v>
      </c>
    </row>
    <row r="170" spans="1:9" ht="16.5" customHeight="1" x14ac:dyDescent="0.2">
      <c r="A170" s="106" t="s">
        <v>310</v>
      </c>
      <c r="B170" s="107" t="s">
        <v>523</v>
      </c>
      <c r="C170" s="108">
        <v>1.0038816758131399E-3</v>
      </c>
      <c r="D170" s="108">
        <v>1.6096030555176599E-3</v>
      </c>
      <c r="E170" s="108">
        <v>1.1892303301303401E-3</v>
      </c>
      <c r="F170" s="108">
        <v>2.6100341312155599E-3</v>
      </c>
      <c r="G170" s="109">
        <v>5.4548404104311204E-3</v>
      </c>
      <c r="H170" s="145">
        <v>269</v>
      </c>
      <c r="I170" s="145">
        <v>49314</v>
      </c>
    </row>
    <row r="171" spans="1:9" ht="16.5" customHeight="1" x14ac:dyDescent="0.2">
      <c r="A171" s="106" t="s">
        <v>311</v>
      </c>
      <c r="B171" s="107" t="s">
        <v>524</v>
      </c>
      <c r="C171" s="108">
        <v>5.3479113435141699E-4</v>
      </c>
      <c r="D171" s="108">
        <v>5.2653132861405297E-4</v>
      </c>
      <c r="E171" s="108">
        <v>4.0082455336692599E-4</v>
      </c>
      <c r="F171" s="108">
        <v>7.8387458006718899E-4</v>
      </c>
      <c r="G171" s="109">
        <v>1.1479173499507999E-3</v>
      </c>
      <c r="H171" s="145">
        <v>21</v>
      </c>
      <c r="I171" s="145">
        <v>18294</v>
      </c>
    </row>
    <row r="172" spans="1:9" ht="16.5" customHeight="1" x14ac:dyDescent="0.2">
      <c r="A172" s="106" t="s">
        <v>312</v>
      </c>
      <c r="B172" s="107" t="s">
        <v>525</v>
      </c>
      <c r="C172" s="108">
        <v>4.8698071953885902E-3</v>
      </c>
      <c r="D172" s="108">
        <v>4.8043238915023503E-3</v>
      </c>
      <c r="E172" s="108">
        <v>5.4281032363785297E-3</v>
      </c>
      <c r="F172" s="108">
        <v>8.3776052308949696E-3</v>
      </c>
      <c r="G172" s="109">
        <v>1.06124924196483E-2</v>
      </c>
      <c r="H172" s="145">
        <v>105</v>
      </c>
      <c r="I172" s="145">
        <v>9894</v>
      </c>
    </row>
    <row r="173" spans="1:9" ht="16.5" customHeight="1" x14ac:dyDescent="0.2">
      <c r="A173" s="106" t="s">
        <v>313</v>
      </c>
      <c r="B173" s="107" t="s">
        <v>526</v>
      </c>
      <c r="C173" s="108">
        <v>0.14980896842951899</v>
      </c>
      <c r="D173" s="108">
        <v>0.17236054815672699</v>
      </c>
      <c r="E173" s="108">
        <v>0.19781845073026399</v>
      </c>
      <c r="F173" s="108">
        <v>0.21053625377643501</v>
      </c>
      <c r="G173" s="109">
        <v>0.23419930205506001</v>
      </c>
      <c r="H173" s="145">
        <v>1208</v>
      </c>
      <c r="I173" s="145">
        <v>5158</v>
      </c>
    </row>
    <row r="174" spans="1:9" ht="16.5" customHeight="1" x14ac:dyDescent="0.2">
      <c r="A174" s="106" t="s">
        <v>314</v>
      </c>
      <c r="B174" s="107" t="s">
        <v>527</v>
      </c>
      <c r="C174" s="108">
        <v>0.56919374247894094</v>
      </c>
      <c r="D174" s="108">
        <v>0.55247981545559399</v>
      </c>
      <c r="E174" s="108">
        <v>0.55594405594405605</v>
      </c>
      <c r="F174" s="108">
        <v>0.56025369978858397</v>
      </c>
      <c r="G174" s="109">
        <v>0.591456736035049</v>
      </c>
      <c r="H174" s="145">
        <v>540</v>
      </c>
      <c r="I174" s="145">
        <v>913</v>
      </c>
    </row>
    <row r="175" spans="1:9" ht="16.5" customHeight="1" x14ac:dyDescent="0.2">
      <c r="A175" s="106" t="s">
        <v>315</v>
      </c>
      <c r="B175" s="107" t="s">
        <v>528</v>
      </c>
      <c r="C175" s="108">
        <v>0.44496889079596702</v>
      </c>
      <c r="D175" s="108">
        <v>0.454166666666667</v>
      </c>
      <c r="E175" s="108">
        <v>0.49256711781673002</v>
      </c>
      <c r="F175" s="108">
        <v>0.48848132408857098</v>
      </c>
      <c r="G175" s="109">
        <v>0.496208530805687</v>
      </c>
      <c r="H175" s="145">
        <v>2094</v>
      </c>
      <c r="I175" s="145">
        <v>4220</v>
      </c>
    </row>
    <row r="176" spans="1:9" ht="16.5" customHeight="1" x14ac:dyDescent="0.2">
      <c r="A176" s="106" t="s">
        <v>316</v>
      </c>
      <c r="B176" s="107" t="s">
        <v>529</v>
      </c>
      <c r="C176" s="108">
        <v>0.18791615289765701</v>
      </c>
      <c r="D176" s="108">
        <v>0.22623485554520001</v>
      </c>
      <c r="E176" s="108">
        <v>0.253791469194313</v>
      </c>
      <c r="F176" s="108">
        <v>0.25717791411042901</v>
      </c>
      <c r="G176" s="109">
        <v>0.23419388830347701</v>
      </c>
      <c r="H176" s="145">
        <v>889</v>
      </c>
      <c r="I176" s="145">
        <v>3796</v>
      </c>
    </row>
    <row r="177" spans="1:9" ht="16.5" customHeight="1" x14ac:dyDescent="0.2">
      <c r="A177" s="106" t="s">
        <v>317</v>
      </c>
      <c r="B177" s="107" t="s">
        <v>590</v>
      </c>
      <c r="C177" s="108">
        <v>0.153038791575066</v>
      </c>
      <c r="D177" s="108">
        <v>0.17215622109980799</v>
      </c>
      <c r="E177" s="108">
        <v>0.19746729752296099</v>
      </c>
      <c r="F177" s="108">
        <v>0.25081978183765002</v>
      </c>
      <c r="G177" s="109">
        <v>0.30968575703985901</v>
      </c>
      <c r="H177" s="145">
        <v>4553</v>
      </c>
      <c r="I177" s="145">
        <v>14702</v>
      </c>
    </row>
    <row r="178" spans="1:9" ht="16.5" customHeight="1" x14ac:dyDescent="0.2">
      <c r="A178" s="106" t="s">
        <v>318</v>
      </c>
      <c r="B178" s="107" t="s">
        <v>530</v>
      </c>
      <c r="C178" s="108">
        <v>8.5074626865671604E-2</v>
      </c>
      <c r="D178" s="108">
        <v>9.0474993717014299E-2</v>
      </c>
      <c r="E178" s="108">
        <v>0.122546419098143</v>
      </c>
      <c r="F178" s="108">
        <v>0.174639116897821</v>
      </c>
      <c r="G178" s="109">
        <v>0.24680073126142599</v>
      </c>
      <c r="H178" s="145">
        <v>810</v>
      </c>
      <c r="I178" s="145">
        <v>3282</v>
      </c>
    </row>
    <row r="179" spans="1:9" ht="16.5" customHeight="1" x14ac:dyDescent="0.2">
      <c r="A179" s="106" t="s">
        <v>319</v>
      </c>
      <c r="B179" s="107" t="s">
        <v>531</v>
      </c>
      <c r="C179" s="108">
        <v>0.12764370337867501</v>
      </c>
      <c r="D179" s="108">
        <v>0.14709268083739399</v>
      </c>
      <c r="E179" s="108">
        <v>0.19205715741335999</v>
      </c>
      <c r="F179" s="108">
        <v>0.24560608805943099</v>
      </c>
      <c r="G179" s="109">
        <v>0.292884630227917</v>
      </c>
      <c r="H179" s="145">
        <v>26562</v>
      </c>
      <c r="I179" s="145">
        <v>90691</v>
      </c>
    </row>
    <row r="180" spans="1:9" ht="16.5" customHeight="1" x14ac:dyDescent="0.2">
      <c r="A180" s="106" t="s">
        <v>320</v>
      </c>
      <c r="B180" s="107" t="s">
        <v>532</v>
      </c>
      <c r="C180" s="108">
        <v>0.83246618106139403</v>
      </c>
      <c r="D180" s="108">
        <v>0.86072801266109</v>
      </c>
      <c r="E180" s="108">
        <v>0.87490287490287499</v>
      </c>
      <c r="F180" s="108">
        <v>0.86888951681265902</v>
      </c>
      <c r="G180" s="109">
        <v>0.89042850489054504</v>
      </c>
      <c r="H180" s="145">
        <v>7647</v>
      </c>
      <c r="I180" s="145">
        <v>8588</v>
      </c>
    </row>
    <row r="181" spans="1:9" ht="16.5" customHeight="1" x14ac:dyDescent="0.2">
      <c r="A181" s="106" t="s">
        <v>321</v>
      </c>
      <c r="B181" s="107" t="s">
        <v>533</v>
      </c>
      <c r="C181" s="108">
        <v>0.12715170989212801</v>
      </c>
      <c r="D181" s="108">
        <v>0.14020608293095699</v>
      </c>
      <c r="E181" s="108">
        <v>0.15414712008253401</v>
      </c>
      <c r="F181" s="108">
        <v>0.16501523318490699</v>
      </c>
      <c r="G181" s="109">
        <v>0.18213144990777799</v>
      </c>
      <c r="H181" s="145">
        <v>20243</v>
      </c>
      <c r="I181" s="145">
        <v>111145</v>
      </c>
    </row>
    <row r="182" spans="1:9" ht="16.5" customHeight="1" x14ac:dyDescent="0.2">
      <c r="A182" s="106" t="s">
        <v>322</v>
      </c>
      <c r="B182" s="107" t="s">
        <v>591</v>
      </c>
      <c r="C182" s="108">
        <v>0.66046887631366202</v>
      </c>
      <c r="D182" s="108">
        <v>0.67354458364038305</v>
      </c>
      <c r="E182" s="108">
        <v>0.67455197132616496</v>
      </c>
      <c r="F182" s="108">
        <v>0.75408997955010204</v>
      </c>
      <c r="G182" s="109">
        <v>0.72869565217391297</v>
      </c>
      <c r="H182" s="145">
        <v>1257</v>
      </c>
      <c r="I182" s="145">
        <v>1725</v>
      </c>
    </row>
    <row r="183" spans="1:9" ht="16.5" customHeight="1" x14ac:dyDescent="0.2">
      <c r="A183" s="106" t="s">
        <v>323</v>
      </c>
      <c r="B183" s="107" t="s">
        <v>534</v>
      </c>
      <c r="C183" s="108">
        <v>0.42302570931066302</v>
      </c>
      <c r="D183" s="108">
        <v>0.46058170685036398</v>
      </c>
      <c r="E183" s="108">
        <v>0.47814710727783699</v>
      </c>
      <c r="F183" s="108">
        <v>0.48430402745533502</v>
      </c>
      <c r="G183" s="109">
        <v>0.51792828685258996</v>
      </c>
      <c r="H183" s="145">
        <v>5330</v>
      </c>
      <c r="I183" s="145">
        <v>10291</v>
      </c>
    </row>
    <row r="184" spans="1:9" ht="16.5" customHeight="1" x14ac:dyDescent="0.2">
      <c r="A184" s="106" t="s">
        <v>324</v>
      </c>
      <c r="B184" s="107" t="s">
        <v>535</v>
      </c>
      <c r="C184" s="108">
        <v>8.1413125564089792E-3</v>
      </c>
      <c r="D184" s="108">
        <v>2.2642838278017399E-2</v>
      </c>
      <c r="E184" s="108">
        <v>3.9341616911408701E-2</v>
      </c>
      <c r="F184" s="108">
        <v>4.5536562203228902E-2</v>
      </c>
      <c r="G184" s="109">
        <v>5.2112265410407102E-2</v>
      </c>
      <c r="H184" s="145">
        <v>3396</v>
      </c>
      <c r="I184" s="145">
        <v>65167</v>
      </c>
    </row>
    <row r="185" spans="1:9" ht="16.5" customHeight="1" x14ac:dyDescent="0.2">
      <c r="A185" s="106" t="s">
        <v>325</v>
      </c>
      <c r="B185" s="107" t="s">
        <v>592</v>
      </c>
      <c r="C185" s="108">
        <v>0.12229965156794401</v>
      </c>
      <c r="D185" s="108">
        <v>0.16486486486486501</v>
      </c>
      <c r="E185" s="108">
        <v>0.245283018867925</v>
      </c>
      <c r="F185" s="108">
        <v>0.30839160839160801</v>
      </c>
      <c r="G185" s="109">
        <v>0.38624149050519502</v>
      </c>
      <c r="H185" s="145">
        <v>1078</v>
      </c>
      <c r="I185" s="145">
        <v>2791</v>
      </c>
    </row>
    <row r="186" spans="1:9" ht="16.5" customHeight="1" x14ac:dyDescent="0.2">
      <c r="A186" s="106" t="s">
        <v>326</v>
      </c>
      <c r="B186" s="107" t="s">
        <v>593</v>
      </c>
      <c r="C186" s="108">
        <v>0.66323024054982804</v>
      </c>
      <c r="D186" s="108">
        <v>0.68022613842144797</v>
      </c>
      <c r="E186" s="108">
        <v>0.71225272062387102</v>
      </c>
      <c r="F186" s="108">
        <v>0.72537273695420701</v>
      </c>
      <c r="G186" s="109">
        <v>0.74615789935891796</v>
      </c>
      <c r="H186" s="145">
        <v>16993</v>
      </c>
      <c r="I186" s="145">
        <v>22774</v>
      </c>
    </row>
    <row r="187" spans="1:9" ht="16.5" customHeight="1" x14ac:dyDescent="0.2">
      <c r="A187" s="106" t="s">
        <v>327</v>
      </c>
      <c r="B187" s="107" t="s">
        <v>594</v>
      </c>
      <c r="C187" s="108">
        <v>0.37434453291901298</v>
      </c>
      <c r="D187" s="108">
        <v>0.425543859649123</v>
      </c>
      <c r="E187" s="108">
        <v>0.48192151176387998</v>
      </c>
      <c r="F187" s="108">
        <v>0.52737404225679096</v>
      </c>
      <c r="G187" s="109">
        <v>0.56512393670538696</v>
      </c>
      <c r="H187" s="145">
        <v>12357</v>
      </c>
      <c r="I187" s="145">
        <v>21866</v>
      </c>
    </row>
    <row r="188" spans="1:9" ht="16.5" customHeight="1" x14ac:dyDescent="0.2">
      <c r="A188" s="106" t="s">
        <v>328</v>
      </c>
      <c r="B188" s="107" t="s">
        <v>536</v>
      </c>
      <c r="C188" s="108">
        <v>0.95965840025765403</v>
      </c>
      <c r="D188" s="108">
        <v>0.96399249843717405</v>
      </c>
      <c r="E188" s="108">
        <v>0.96819322589343104</v>
      </c>
      <c r="F188" s="108">
        <v>0.96898716089630299</v>
      </c>
      <c r="G188" s="109">
        <v>0.97063675708103003</v>
      </c>
      <c r="H188" s="145">
        <v>90607</v>
      </c>
      <c r="I188" s="145">
        <v>93348</v>
      </c>
    </row>
    <row r="189" spans="1:9" ht="16.5" customHeight="1" x14ac:dyDescent="0.2">
      <c r="A189" s="106" t="s">
        <v>329</v>
      </c>
      <c r="B189" s="107" t="s">
        <v>537</v>
      </c>
      <c r="C189" s="108">
        <v>2.73348519362187E-2</v>
      </c>
      <c r="D189" s="108">
        <v>7.0388349514563103E-2</v>
      </c>
      <c r="E189" s="108">
        <v>9.9415204678362595E-2</v>
      </c>
      <c r="F189" s="108">
        <v>0.10161662817552</v>
      </c>
      <c r="G189" s="109">
        <v>8.8172043010752696E-2</v>
      </c>
      <c r="H189" s="145">
        <v>41</v>
      </c>
      <c r="I189" s="145">
        <v>465</v>
      </c>
    </row>
    <row r="190" spans="1:9" ht="16.5" customHeight="1" x14ac:dyDescent="0.2">
      <c r="A190" s="106" t="s">
        <v>330</v>
      </c>
      <c r="B190" s="107" t="s">
        <v>595</v>
      </c>
      <c r="C190" s="108">
        <v>0.26283987915407903</v>
      </c>
      <c r="D190" s="108">
        <v>0.26550680786686798</v>
      </c>
      <c r="E190" s="108">
        <v>0.27935533384497302</v>
      </c>
      <c r="F190" s="108">
        <v>0.24123588829471199</v>
      </c>
      <c r="G190" s="109">
        <v>0.221981591770439</v>
      </c>
      <c r="H190" s="145">
        <v>410</v>
      </c>
      <c r="I190" s="145">
        <v>1847</v>
      </c>
    </row>
    <row r="191" spans="1:9" ht="16.5" customHeight="1" x14ac:dyDescent="0.2">
      <c r="A191" s="106" t="s">
        <v>331</v>
      </c>
      <c r="B191" s="107" t="s">
        <v>538</v>
      </c>
      <c r="C191" s="108">
        <v>1.2994245405606099E-3</v>
      </c>
      <c r="D191" s="108">
        <v>1.3917525773195899E-3</v>
      </c>
      <c r="E191" s="108">
        <v>4.8112904950283299E-4</v>
      </c>
      <c r="F191" s="108">
        <v>1.3317549570878999E-3</v>
      </c>
      <c r="G191" s="109">
        <v>1.9801046626750302E-3</v>
      </c>
      <c r="H191" s="145">
        <v>42</v>
      </c>
      <c r="I191" s="145">
        <v>21211</v>
      </c>
    </row>
    <row r="192" spans="1:9" ht="16.5" customHeight="1" x14ac:dyDescent="0.2">
      <c r="A192" s="106" t="s">
        <v>332</v>
      </c>
      <c r="B192" s="107" t="s">
        <v>539</v>
      </c>
      <c r="C192" s="108">
        <v>0</v>
      </c>
      <c r="D192" s="108">
        <v>4.4365572315882898E-4</v>
      </c>
      <c r="E192" s="108">
        <v>1.5554518587649699E-4</v>
      </c>
      <c r="F192" s="108">
        <v>3.1036623215394197E-4</v>
      </c>
      <c r="G192" s="109">
        <v>8.4430935494765299E-4</v>
      </c>
      <c r="H192" s="145">
        <v>5</v>
      </c>
      <c r="I192" s="145">
        <v>5922</v>
      </c>
    </row>
    <row r="193" spans="1:9" ht="16.5" customHeight="1" x14ac:dyDescent="0.2">
      <c r="A193" s="106" t="s">
        <v>333</v>
      </c>
      <c r="B193" s="107" t="s">
        <v>540</v>
      </c>
      <c r="C193" s="108">
        <v>0.96174595389897</v>
      </c>
      <c r="D193" s="108">
        <v>0.96830372692441702</v>
      </c>
      <c r="E193" s="108">
        <v>0.98003863490019305</v>
      </c>
      <c r="F193" s="108">
        <v>0.98000605877006997</v>
      </c>
      <c r="G193" s="109">
        <v>0.98580610605249097</v>
      </c>
      <c r="H193" s="145">
        <v>3681</v>
      </c>
      <c r="I193" s="145">
        <v>3734</v>
      </c>
    </row>
    <row r="194" spans="1:9" ht="16.5" customHeight="1" x14ac:dyDescent="0.2">
      <c r="A194" s="106" t="s">
        <v>334</v>
      </c>
      <c r="B194" s="107" t="s">
        <v>541</v>
      </c>
      <c r="C194" s="108">
        <v>1</v>
      </c>
      <c r="D194" s="108">
        <v>1</v>
      </c>
      <c r="E194" s="108">
        <v>1</v>
      </c>
      <c r="F194" s="108">
        <v>1</v>
      </c>
      <c r="G194" s="109">
        <v>1</v>
      </c>
      <c r="H194" s="145">
        <v>23612</v>
      </c>
      <c r="I194" s="145">
        <v>23612</v>
      </c>
    </row>
    <row r="195" spans="1:9" ht="16.5" customHeight="1" x14ac:dyDescent="0.2">
      <c r="A195" s="106" t="s">
        <v>335</v>
      </c>
      <c r="B195" s="107" t="s">
        <v>542</v>
      </c>
      <c r="C195" s="108">
        <v>1.3653454323944E-3</v>
      </c>
      <c r="D195" s="108">
        <v>1.7434891576768E-3</v>
      </c>
      <c r="E195" s="108">
        <v>4.3777222578434199E-3</v>
      </c>
      <c r="F195" s="108">
        <v>7.7104206103698197E-3</v>
      </c>
      <c r="G195" s="109">
        <v>1.5058757300682599E-2</v>
      </c>
      <c r="H195" s="145">
        <v>642</v>
      </c>
      <c r="I195" s="145">
        <v>42633</v>
      </c>
    </row>
    <row r="196" spans="1:9" ht="16.5" customHeight="1" x14ac:dyDescent="0.2">
      <c r="A196" s="106" t="s">
        <v>336</v>
      </c>
      <c r="B196" s="107" t="s">
        <v>543</v>
      </c>
      <c r="C196" s="108">
        <v>2.5769373377827198E-2</v>
      </c>
      <c r="D196" s="108">
        <v>3.6601846985509397E-2</v>
      </c>
      <c r="E196" s="108">
        <v>4.4441935726650103E-2</v>
      </c>
      <c r="F196" s="108">
        <v>6.0955205719066097E-2</v>
      </c>
      <c r="G196" s="109">
        <v>7.85081936334526E-2</v>
      </c>
      <c r="H196" s="145">
        <v>2084</v>
      </c>
      <c r="I196" s="145">
        <v>26545</v>
      </c>
    </row>
    <row r="197" spans="1:9" ht="16.5" customHeight="1" x14ac:dyDescent="0.2">
      <c r="A197" s="106" t="s">
        <v>337</v>
      </c>
      <c r="B197" s="107" t="s">
        <v>596</v>
      </c>
      <c r="C197" s="108">
        <v>2.8095474888115399E-2</v>
      </c>
      <c r="D197" s="108">
        <v>5.03959683225342E-2</v>
      </c>
      <c r="E197" s="108">
        <v>6.9762419006479504E-2</v>
      </c>
      <c r="F197" s="108">
        <v>0.12346177123260001</v>
      </c>
      <c r="G197" s="109">
        <v>0.17500471965263401</v>
      </c>
      <c r="H197" s="145">
        <v>927</v>
      </c>
      <c r="I197" s="145">
        <v>5297</v>
      </c>
    </row>
    <row r="198" spans="1:9" ht="16.5" customHeight="1" x14ac:dyDescent="0.2">
      <c r="A198" s="106" t="s">
        <v>338</v>
      </c>
      <c r="B198" s="107" t="s">
        <v>544</v>
      </c>
      <c r="C198" s="108">
        <v>0.18624269954575001</v>
      </c>
      <c r="D198" s="108">
        <v>0.21856287425149701</v>
      </c>
      <c r="E198" s="108">
        <v>0.27922920140819002</v>
      </c>
      <c r="F198" s="108">
        <v>0.34766776486908302</v>
      </c>
      <c r="G198" s="109">
        <v>0.43284936479128899</v>
      </c>
      <c r="H198" s="145">
        <v>2862</v>
      </c>
      <c r="I198" s="145">
        <v>6612</v>
      </c>
    </row>
    <row r="199" spans="1:9" ht="16.5" customHeight="1" x14ac:dyDescent="0.2">
      <c r="A199" s="106" t="s">
        <v>339</v>
      </c>
      <c r="B199" s="107" t="s">
        <v>545</v>
      </c>
      <c r="C199" s="108">
        <v>5.1089150993518198E-2</v>
      </c>
      <c r="D199" s="108">
        <v>7.3617216718063094E-2</v>
      </c>
      <c r="E199" s="108">
        <v>0.10177763847221601</v>
      </c>
      <c r="F199" s="108">
        <v>0.143951278028975</v>
      </c>
      <c r="G199" s="109">
        <v>0.197802450935225</v>
      </c>
      <c r="H199" s="145">
        <v>8587</v>
      </c>
      <c r="I199" s="145">
        <v>43412</v>
      </c>
    </row>
    <row r="200" spans="1:9" ht="16.5" customHeight="1" x14ac:dyDescent="0.2">
      <c r="A200" s="106" t="s">
        <v>340</v>
      </c>
      <c r="B200" s="107" t="s">
        <v>546</v>
      </c>
      <c r="C200" s="108">
        <v>0.56409829515183796</v>
      </c>
      <c r="D200" s="108">
        <v>0.59007522766266296</v>
      </c>
      <c r="E200" s="108">
        <v>0.62329011924489097</v>
      </c>
      <c r="F200" s="108">
        <v>0.63531539678950899</v>
      </c>
      <c r="G200" s="109">
        <v>0.65865353252005998</v>
      </c>
      <c r="H200" s="145">
        <v>20193</v>
      </c>
      <c r="I200" s="145">
        <v>30658</v>
      </c>
    </row>
    <row r="201" spans="1:9" ht="16.5" customHeight="1" x14ac:dyDescent="0.2">
      <c r="A201" s="106" t="s">
        <v>341</v>
      </c>
      <c r="B201" s="107" t="s">
        <v>547</v>
      </c>
      <c r="C201" s="108">
        <v>0.17809927662758801</v>
      </c>
      <c r="D201" s="108">
        <v>0.22301064368981199</v>
      </c>
      <c r="E201" s="108">
        <v>0.28109812163404702</v>
      </c>
      <c r="F201" s="108">
        <v>0.32493566300961702</v>
      </c>
      <c r="G201" s="109">
        <v>0.36265311441230103</v>
      </c>
      <c r="H201" s="145">
        <v>2783</v>
      </c>
      <c r="I201" s="145">
        <v>7674</v>
      </c>
    </row>
    <row r="202" spans="1:9" ht="16.5" customHeight="1" x14ac:dyDescent="0.2">
      <c r="A202" s="106" t="s">
        <v>342</v>
      </c>
      <c r="B202" s="107" t="s">
        <v>548</v>
      </c>
      <c r="C202" s="108">
        <v>0.47124584550307203</v>
      </c>
      <c r="D202" s="108">
        <v>0.55265533940737099</v>
      </c>
      <c r="E202" s="108">
        <v>0.64925188063156203</v>
      </c>
      <c r="F202" s="108">
        <v>0.71337824831568797</v>
      </c>
      <c r="G202" s="109">
        <v>0.78980485135874501</v>
      </c>
      <c r="H202" s="145">
        <v>8661</v>
      </c>
      <c r="I202" s="145">
        <v>10966</v>
      </c>
    </row>
    <row r="203" spans="1:9" ht="16.5" customHeight="1" x14ac:dyDescent="0.2">
      <c r="A203" s="106" t="s">
        <v>343</v>
      </c>
      <c r="B203" s="107" t="s">
        <v>549</v>
      </c>
      <c r="C203" s="108">
        <v>0.82209972437985501</v>
      </c>
      <c r="D203" s="108">
        <v>0.84504034171808295</v>
      </c>
      <c r="E203" s="108">
        <v>0.86958110082805695</v>
      </c>
      <c r="F203" s="108">
        <v>0.88968824940047997</v>
      </c>
      <c r="G203" s="109">
        <v>0.90825259717520701</v>
      </c>
      <c r="H203" s="145">
        <v>7781</v>
      </c>
      <c r="I203" s="145">
        <v>8567</v>
      </c>
    </row>
    <row r="204" spans="1:9" ht="16.5" customHeight="1" x14ac:dyDescent="0.2">
      <c r="A204" s="106" t="s">
        <v>344</v>
      </c>
      <c r="B204" s="107" t="s">
        <v>597</v>
      </c>
      <c r="C204" s="108">
        <v>0.83444714459295299</v>
      </c>
      <c r="D204" s="108">
        <v>0.85552048520856505</v>
      </c>
      <c r="E204" s="108">
        <v>0.874135758842147</v>
      </c>
      <c r="F204" s="108">
        <v>0.89466228638596701</v>
      </c>
      <c r="G204" s="109">
        <v>0.909050299294202</v>
      </c>
      <c r="H204" s="145">
        <v>30525</v>
      </c>
      <c r="I204" s="145">
        <v>33579</v>
      </c>
    </row>
    <row r="205" spans="1:9" ht="16.5" customHeight="1" x14ac:dyDescent="0.2">
      <c r="A205" s="106" t="s">
        <v>345</v>
      </c>
      <c r="B205" s="107" t="s">
        <v>550</v>
      </c>
      <c r="C205" s="108">
        <v>0.11900049480455201</v>
      </c>
      <c r="D205" s="108">
        <v>0.15054282267792499</v>
      </c>
      <c r="E205" s="108">
        <v>0.168049300782176</v>
      </c>
      <c r="F205" s="108">
        <v>0.188413227377596</v>
      </c>
      <c r="G205" s="109">
        <v>0.20923913043478301</v>
      </c>
      <c r="H205" s="145">
        <v>847</v>
      </c>
      <c r="I205" s="145">
        <v>4048</v>
      </c>
    </row>
    <row r="206" spans="1:9" ht="16.5" customHeight="1" x14ac:dyDescent="0.2">
      <c r="A206" s="106" t="s">
        <v>346</v>
      </c>
      <c r="B206" s="107" t="s">
        <v>551</v>
      </c>
      <c r="C206" s="108">
        <v>5.0352467270896296E-4</v>
      </c>
      <c r="D206" s="108">
        <v>8.3056478405315595E-4</v>
      </c>
      <c r="E206" s="108">
        <v>1.45902569506363E-3</v>
      </c>
      <c r="F206" s="108">
        <v>3.6957950065702998E-3</v>
      </c>
      <c r="G206" s="109">
        <v>6.1288719562696704E-3</v>
      </c>
      <c r="H206" s="145">
        <v>74</v>
      </c>
      <c r="I206" s="145">
        <v>12074</v>
      </c>
    </row>
    <row r="207" spans="1:9" ht="16.5" customHeight="1" x14ac:dyDescent="0.2">
      <c r="A207" s="106" t="s">
        <v>347</v>
      </c>
      <c r="B207" s="107" t="s">
        <v>552</v>
      </c>
      <c r="C207" s="108">
        <v>1.7621145374449301E-3</v>
      </c>
      <c r="D207" s="108">
        <v>2.8620492272467099E-3</v>
      </c>
      <c r="E207" s="108">
        <v>4.8565620058730503E-3</v>
      </c>
      <c r="F207" s="108">
        <v>8.7490057947960508E-3</v>
      </c>
      <c r="G207" s="109">
        <v>1.32958599070371E-2</v>
      </c>
      <c r="H207" s="145">
        <v>123</v>
      </c>
      <c r="I207" s="145">
        <v>9251</v>
      </c>
    </row>
    <row r="208" spans="1:9" ht="16.5" customHeight="1" x14ac:dyDescent="0.2">
      <c r="A208" s="106" t="s">
        <v>348</v>
      </c>
      <c r="B208" s="107" t="s">
        <v>553</v>
      </c>
      <c r="C208" s="108">
        <v>1</v>
      </c>
      <c r="D208" s="108">
        <v>1</v>
      </c>
      <c r="E208" s="108">
        <v>1</v>
      </c>
      <c r="F208" s="108">
        <v>1</v>
      </c>
      <c r="G208" s="109">
        <v>1</v>
      </c>
      <c r="H208" s="145">
        <v>64981</v>
      </c>
      <c r="I208" s="145">
        <v>64981</v>
      </c>
    </row>
    <row r="209" spans="1:9" ht="16.5" customHeight="1" x14ac:dyDescent="0.2">
      <c r="A209" s="106" t="s">
        <v>349</v>
      </c>
      <c r="B209" s="107" t="s">
        <v>554</v>
      </c>
      <c r="C209" s="108">
        <v>0.27911078449384502</v>
      </c>
      <c r="D209" s="108">
        <v>0.33580220409331601</v>
      </c>
      <c r="E209" s="108">
        <v>0.402234840212565</v>
      </c>
      <c r="F209" s="108">
        <v>0.46981281307672002</v>
      </c>
      <c r="G209" s="109">
        <v>0.51569877242681805</v>
      </c>
      <c r="H209" s="145">
        <v>13107</v>
      </c>
      <c r="I209" s="145">
        <v>25416</v>
      </c>
    </row>
    <row r="210" spans="1:9" ht="16.5" customHeight="1" x14ac:dyDescent="0.2">
      <c r="A210" s="106" t="s">
        <v>350</v>
      </c>
      <c r="B210" s="107" t="s">
        <v>555</v>
      </c>
      <c r="C210" s="108">
        <v>1.27416520210896E-2</v>
      </c>
      <c r="D210" s="108">
        <v>1.8049984572662801E-2</v>
      </c>
      <c r="E210" s="108">
        <v>2.4625784645099E-2</v>
      </c>
      <c r="F210" s="108">
        <v>3.5219305397032399E-2</v>
      </c>
      <c r="G210" s="109">
        <v>4.89870474925274E-2</v>
      </c>
      <c r="H210" s="145">
        <v>295</v>
      </c>
      <c r="I210" s="145">
        <v>6022</v>
      </c>
    </row>
    <row r="211" spans="1:9" ht="16.5" customHeight="1" x14ac:dyDescent="0.2">
      <c r="A211" s="106" t="s">
        <v>351</v>
      </c>
      <c r="B211" s="107" t="s">
        <v>556</v>
      </c>
      <c r="C211" s="108">
        <v>0.20522940305870699</v>
      </c>
      <c r="D211" s="108">
        <v>0.25553662691652501</v>
      </c>
      <c r="E211" s="108">
        <v>0.31397729387679102</v>
      </c>
      <c r="F211" s="108">
        <v>0.38151707217337999</v>
      </c>
      <c r="G211" s="109">
        <v>0.44834183673469402</v>
      </c>
      <c r="H211" s="145">
        <v>2109</v>
      </c>
      <c r="I211" s="145">
        <v>4704</v>
      </c>
    </row>
    <row r="212" spans="1:9" ht="16.5" customHeight="1" x14ac:dyDescent="0.2">
      <c r="A212" s="106" t="s">
        <v>352</v>
      </c>
      <c r="B212" s="107" t="s">
        <v>557</v>
      </c>
      <c r="C212" s="108">
        <v>0.91432604093154601</v>
      </c>
      <c r="D212" s="108">
        <v>0.92622833404956295</v>
      </c>
      <c r="E212" s="108">
        <v>0.93710870802504298</v>
      </c>
      <c r="F212" s="108">
        <v>0.94305005137237596</v>
      </c>
      <c r="G212" s="109">
        <v>0.94495823389021505</v>
      </c>
      <c r="H212" s="145">
        <v>6335</v>
      </c>
      <c r="I212" s="145">
        <v>6704</v>
      </c>
    </row>
    <row r="213" spans="1:9" ht="16.5" customHeight="1" x14ac:dyDescent="0.2">
      <c r="A213" s="106" t="s">
        <v>353</v>
      </c>
      <c r="B213" s="107" t="s">
        <v>598</v>
      </c>
      <c r="C213" s="108">
        <v>0.96624609254790195</v>
      </c>
      <c r="D213" s="108">
        <v>0.96819714004564195</v>
      </c>
      <c r="E213" s="108">
        <v>0.96993832809022795</v>
      </c>
      <c r="F213" s="108">
        <v>0.97355927583308699</v>
      </c>
      <c r="G213" s="109">
        <v>0.97661505044843</v>
      </c>
      <c r="H213" s="145">
        <v>167259</v>
      </c>
      <c r="I213" s="145">
        <v>171264</v>
      </c>
    </row>
    <row r="214" spans="1:9" ht="16.5" customHeight="1" x14ac:dyDescent="0.2">
      <c r="A214" s="106" t="s">
        <v>354</v>
      </c>
      <c r="B214" s="107" t="s">
        <v>558</v>
      </c>
      <c r="C214" s="108">
        <v>9.5541401273885294E-3</v>
      </c>
      <c r="D214" s="108">
        <v>1.07794361525705E-2</v>
      </c>
      <c r="E214" s="108">
        <v>1.54772141014617E-2</v>
      </c>
      <c r="F214" s="108">
        <v>1.02707749766573E-2</v>
      </c>
      <c r="G214" s="109">
        <v>1.47492625368732E-2</v>
      </c>
      <c r="H214" s="145">
        <v>15</v>
      </c>
      <c r="I214" s="145">
        <v>1017</v>
      </c>
    </row>
    <row r="215" spans="1:9" ht="16.5" customHeight="1" x14ac:dyDescent="0.2">
      <c r="A215" s="106" t="s">
        <v>355</v>
      </c>
      <c r="B215" s="107" t="s">
        <v>559</v>
      </c>
      <c r="C215" s="108">
        <v>0.34684947491248502</v>
      </c>
      <c r="D215" s="108">
        <v>0.35472666868015701</v>
      </c>
      <c r="E215" s="108">
        <v>0.37215466167757999</v>
      </c>
      <c r="F215" s="108">
        <v>0.40689548066469899</v>
      </c>
      <c r="G215" s="109">
        <v>0.405538259872194</v>
      </c>
      <c r="H215" s="145">
        <v>2475</v>
      </c>
      <c r="I215" s="145">
        <v>6103</v>
      </c>
    </row>
    <row r="216" spans="1:9" ht="16.5" customHeight="1" x14ac:dyDescent="0.2">
      <c r="A216" s="106" t="s">
        <v>618</v>
      </c>
      <c r="B216" s="107" t="s">
        <v>623</v>
      </c>
      <c r="C216" s="108">
        <v>3.56848751029371E-3</v>
      </c>
      <c r="D216" s="108">
        <v>2.6028110359187901E-3</v>
      </c>
      <c r="E216" s="108">
        <v>4.3837029396596198E-3</v>
      </c>
      <c r="F216" s="108">
        <v>5.1347881899871601E-3</v>
      </c>
      <c r="G216" s="109">
        <v>4.7146401985111702E-3</v>
      </c>
      <c r="H216" s="145">
        <v>19</v>
      </c>
      <c r="I216" s="145">
        <v>4030</v>
      </c>
    </row>
    <row r="217" spans="1:9" ht="16.5" customHeight="1" x14ac:dyDescent="0.2">
      <c r="A217" s="106" t="s">
        <v>619</v>
      </c>
      <c r="B217" s="107" t="s">
        <v>624</v>
      </c>
      <c r="C217" s="108">
        <v>6.0662701784197103E-2</v>
      </c>
      <c r="D217" s="108">
        <v>6.4115474991607899E-2</v>
      </c>
      <c r="E217" s="108">
        <v>8.1763180639585098E-2</v>
      </c>
      <c r="F217" s="108">
        <v>0.10191595556271101</v>
      </c>
      <c r="G217" s="109">
        <v>0.123362974939369</v>
      </c>
      <c r="H217" s="145">
        <v>763</v>
      </c>
      <c r="I217" s="145">
        <v>6185</v>
      </c>
    </row>
    <row r="218" spans="1:9" ht="16.5" customHeight="1" x14ac:dyDescent="0.2">
      <c r="A218" s="106" t="s">
        <v>620</v>
      </c>
      <c r="B218" s="107" t="s">
        <v>625</v>
      </c>
      <c r="C218" s="108">
        <v>0.33115315736198703</v>
      </c>
      <c r="D218" s="108">
        <v>0.34434672371444403</v>
      </c>
      <c r="E218" s="108">
        <v>0.362924071082391</v>
      </c>
      <c r="F218" s="108">
        <v>0.39525027986566402</v>
      </c>
      <c r="G218" s="109">
        <v>0.42188872036401398</v>
      </c>
      <c r="H218" s="145">
        <v>5285</v>
      </c>
      <c r="I218" s="145">
        <v>12527</v>
      </c>
    </row>
    <row r="219" spans="1:9" ht="16.5" customHeight="1" x14ac:dyDescent="0.2">
      <c r="A219" s="106" t="s">
        <v>356</v>
      </c>
      <c r="B219" s="107" t="s">
        <v>560</v>
      </c>
      <c r="C219" s="108">
        <v>9.0082409775504399E-2</v>
      </c>
      <c r="D219" s="108">
        <v>7.8115857226448204E-2</v>
      </c>
      <c r="E219" s="108">
        <v>0.10476787954830601</v>
      </c>
      <c r="F219" s="108">
        <v>0.125373134328358</v>
      </c>
      <c r="G219" s="109">
        <v>0.15273264401772499</v>
      </c>
      <c r="H219" s="145">
        <v>517</v>
      </c>
      <c r="I219" s="145">
        <v>3385</v>
      </c>
    </row>
    <row r="220" spans="1:9" ht="16.5" customHeight="1" x14ac:dyDescent="0.2">
      <c r="A220" s="106" t="s">
        <v>357</v>
      </c>
      <c r="B220" s="107" t="s">
        <v>561</v>
      </c>
      <c r="C220" s="108">
        <v>8.0471050049067697E-2</v>
      </c>
      <c r="D220" s="108">
        <v>7.6993583868011001E-2</v>
      </c>
      <c r="E220" s="108">
        <v>7.0356472795497199E-2</v>
      </c>
      <c r="F220" s="108">
        <v>6.1101549053356297E-2</v>
      </c>
      <c r="G220" s="109">
        <v>6.9230769230769207E-2</v>
      </c>
      <c r="H220" s="145">
        <v>81</v>
      </c>
      <c r="I220" s="145">
        <v>1170</v>
      </c>
    </row>
    <row r="221" spans="1:9" ht="16.5" customHeight="1" x14ac:dyDescent="0.2">
      <c r="A221" s="106" t="s">
        <v>358</v>
      </c>
      <c r="B221" s="107" t="s">
        <v>562</v>
      </c>
      <c r="C221" s="108">
        <v>0.55795498894236994</v>
      </c>
      <c r="D221" s="108">
        <v>0.67213488266119803</v>
      </c>
      <c r="E221" s="108">
        <v>0.68204045343409603</v>
      </c>
      <c r="F221" s="108">
        <v>0.693925495021815</v>
      </c>
      <c r="G221" s="109">
        <v>0.70090784728267597</v>
      </c>
      <c r="H221" s="145">
        <v>5636</v>
      </c>
      <c r="I221" s="145">
        <v>8041</v>
      </c>
    </row>
    <row r="222" spans="1:9" ht="16.5" customHeight="1" x14ac:dyDescent="0.2">
      <c r="A222" s="106" t="s">
        <v>359</v>
      </c>
      <c r="B222" s="107" t="s">
        <v>563</v>
      </c>
      <c r="C222" s="108">
        <v>0.124621236541809</v>
      </c>
      <c r="D222" s="108">
        <v>0.122415635015396</v>
      </c>
      <c r="E222" s="108">
        <v>0.13189762796504401</v>
      </c>
      <c r="F222" s="108">
        <v>0.13236340122858101</v>
      </c>
      <c r="G222" s="109">
        <v>0.14426419466975701</v>
      </c>
      <c r="H222" s="145">
        <v>2241</v>
      </c>
      <c r="I222" s="145">
        <v>15534</v>
      </c>
    </row>
    <row r="223" spans="1:9" ht="16.5" customHeight="1" x14ac:dyDescent="0.2">
      <c r="A223" s="106" t="s">
        <v>360</v>
      </c>
      <c r="B223" s="107" t="s">
        <v>564</v>
      </c>
      <c r="C223" s="108">
        <v>0.55775259223535101</v>
      </c>
      <c r="D223" s="108">
        <v>0.59428327645051204</v>
      </c>
      <c r="E223" s="108">
        <v>0.60358271865121205</v>
      </c>
      <c r="F223" s="108">
        <v>0.63633593988016701</v>
      </c>
      <c r="G223" s="109">
        <v>0.65985564704686395</v>
      </c>
      <c r="H223" s="145">
        <v>6491</v>
      </c>
      <c r="I223" s="145">
        <v>9837</v>
      </c>
    </row>
    <row r="224" spans="1:9" ht="16.5" customHeight="1" x14ac:dyDescent="0.2">
      <c r="A224" s="106" t="s">
        <v>361</v>
      </c>
      <c r="B224" s="107" t="s">
        <v>565</v>
      </c>
      <c r="C224" s="108">
        <v>0.1143854207057</v>
      </c>
      <c r="D224" s="108">
        <v>0.105988967691095</v>
      </c>
      <c r="E224" s="108">
        <v>0.12676641729010801</v>
      </c>
      <c r="F224" s="108">
        <v>0.135404221425727</v>
      </c>
      <c r="G224" s="109">
        <v>0.15972487581199801</v>
      </c>
      <c r="H224" s="145">
        <v>418</v>
      </c>
      <c r="I224" s="145">
        <v>2617</v>
      </c>
    </row>
    <row r="225" spans="1:9" ht="16.5" customHeight="1" x14ac:dyDescent="0.2">
      <c r="A225" s="106" t="s">
        <v>362</v>
      </c>
      <c r="B225" s="107" t="s">
        <v>566</v>
      </c>
      <c r="C225" s="108">
        <v>0.234927234927235</v>
      </c>
      <c r="D225" s="108">
        <v>0.26829268292682901</v>
      </c>
      <c r="E225" s="108">
        <v>0.27191011235955098</v>
      </c>
      <c r="F225" s="108">
        <v>0.317460317460317</v>
      </c>
      <c r="G225" s="109">
        <v>0.33392857142857102</v>
      </c>
      <c r="H225" s="145">
        <v>187</v>
      </c>
      <c r="I225" s="145">
        <v>560</v>
      </c>
    </row>
    <row r="226" spans="1:9" ht="16.5" customHeight="1" x14ac:dyDescent="0.2">
      <c r="A226" s="106" t="s">
        <v>363</v>
      </c>
      <c r="B226" s="107" t="s">
        <v>567</v>
      </c>
      <c r="C226" s="108">
        <v>0.37046632124352302</v>
      </c>
      <c r="D226" s="108">
        <v>0.37102849656075998</v>
      </c>
      <c r="E226" s="108">
        <v>0.42140731664624498</v>
      </c>
      <c r="F226" s="108">
        <v>0.45389353682081501</v>
      </c>
      <c r="G226" s="109">
        <v>0.49114597669511001</v>
      </c>
      <c r="H226" s="145">
        <v>5353</v>
      </c>
      <c r="I226" s="145">
        <v>10899</v>
      </c>
    </row>
    <row r="227" spans="1:9" ht="16.5" customHeight="1" x14ac:dyDescent="0.2">
      <c r="A227" s="106" t="s">
        <v>364</v>
      </c>
      <c r="B227" s="107" t="s">
        <v>568</v>
      </c>
      <c r="C227" s="108">
        <v>0.90350695164971995</v>
      </c>
      <c r="D227" s="108">
        <v>0.92392252660966701</v>
      </c>
      <c r="E227" s="108">
        <v>0.92437123627346796</v>
      </c>
      <c r="F227" s="108">
        <v>0.93512851897184801</v>
      </c>
      <c r="G227" s="109">
        <v>0.95364037087703302</v>
      </c>
      <c r="H227" s="145">
        <v>6274</v>
      </c>
      <c r="I227" s="145">
        <v>6579</v>
      </c>
    </row>
    <row r="228" spans="1:9" ht="16.5" customHeight="1" x14ac:dyDescent="0.2">
      <c r="A228" s="106" t="s">
        <v>365</v>
      </c>
      <c r="B228" s="107" t="s">
        <v>569</v>
      </c>
      <c r="C228" s="108">
        <v>0.14917825537294599</v>
      </c>
      <c r="D228" s="108">
        <v>0.12760736196319</v>
      </c>
      <c r="E228" s="108">
        <v>0.16086956521739099</v>
      </c>
      <c r="F228" s="108">
        <v>0.168597168597169</v>
      </c>
      <c r="G228" s="109">
        <v>0.196026490066225</v>
      </c>
      <c r="H228" s="145">
        <v>148</v>
      </c>
      <c r="I228" s="145">
        <v>755</v>
      </c>
    </row>
    <row r="229" spans="1:9" ht="16.5" customHeight="1" x14ac:dyDescent="0.2">
      <c r="A229" s="106" t="s">
        <v>366</v>
      </c>
      <c r="B229" s="107" t="s">
        <v>570</v>
      </c>
      <c r="C229" s="108">
        <v>2.1452469986223199E-2</v>
      </c>
      <c r="D229" s="108">
        <v>1.7516236961228102E-2</v>
      </c>
      <c r="E229" s="108">
        <v>1.52509310161376E-2</v>
      </c>
      <c r="F229" s="108">
        <v>1.5585295612400501E-2</v>
      </c>
      <c r="G229" s="109">
        <v>1.49351715082882E-2</v>
      </c>
      <c r="H229" s="145">
        <v>91</v>
      </c>
      <c r="I229" s="145">
        <v>6093</v>
      </c>
    </row>
    <row r="230" spans="1:9" ht="16.5" customHeight="1" x14ac:dyDescent="0.2">
      <c r="A230" s="106" t="s">
        <v>367</v>
      </c>
      <c r="B230" s="107" t="s">
        <v>571</v>
      </c>
      <c r="C230" s="108">
        <v>9.0661831368993697E-4</v>
      </c>
      <c r="D230" s="108">
        <v>0</v>
      </c>
      <c r="E230" s="108">
        <v>8.0515297906602298E-4</v>
      </c>
      <c r="F230" s="108">
        <v>7.6219512195121997E-4</v>
      </c>
      <c r="G230" s="109">
        <v>0</v>
      </c>
      <c r="H230" s="145">
        <v>0</v>
      </c>
      <c r="I230" s="145">
        <v>1278</v>
      </c>
    </row>
    <row r="231" spans="1:9" ht="16.5" customHeight="1" x14ac:dyDescent="0.2">
      <c r="A231" s="106" t="s">
        <v>368</v>
      </c>
      <c r="B231" s="107" t="s">
        <v>572</v>
      </c>
      <c r="C231" s="108">
        <v>0</v>
      </c>
      <c r="D231" s="108">
        <v>0</v>
      </c>
      <c r="E231" s="108">
        <v>0</v>
      </c>
      <c r="F231" s="108">
        <v>0</v>
      </c>
      <c r="G231" s="109">
        <v>1.0752688172042999E-2</v>
      </c>
      <c r="H231" s="145">
        <v>1</v>
      </c>
      <c r="I231" s="145">
        <v>93</v>
      </c>
    </row>
    <row r="232" spans="1:9" ht="16.5" customHeight="1" x14ac:dyDescent="0.2">
      <c r="A232" s="106" t="s">
        <v>369</v>
      </c>
      <c r="B232" s="107" t="s">
        <v>573</v>
      </c>
      <c r="C232" s="108">
        <v>2.9850746268656699E-3</v>
      </c>
      <c r="D232" s="108">
        <v>3.2258064516129002E-3</v>
      </c>
      <c r="E232" s="108">
        <v>3.0395136778115501E-3</v>
      </c>
      <c r="F232" s="108">
        <v>0</v>
      </c>
      <c r="G232" s="109">
        <v>2.6525198938992002E-3</v>
      </c>
      <c r="H232" s="145">
        <v>1</v>
      </c>
      <c r="I232" s="145">
        <v>377</v>
      </c>
    </row>
    <row r="233" spans="1:9" ht="16.5" customHeight="1" x14ac:dyDescent="0.2">
      <c r="A233" s="106" t="s">
        <v>370</v>
      </c>
      <c r="B233" s="107" t="s">
        <v>574</v>
      </c>
      <c r="C233" s="108">
        <v>2.7027027027026998E-3</v>
      </c>
      <c r="D233" s="108">
        <v>2.47524752475248E-3</v>
      </c>
      <c r="E233" s="108">
        <v>0</v>
      </c>
      <c r="F233" s="108">
        <v>0</v>
      </c>
      <c r="G233" s="109">
        <v>1.0638297872340399E-2</v>
      </c>
      <c r="H233" s="145">
        <v>5</v>
      </c>
      <c r="I233" s="145">
        <v>470</v>
      </c>
    </row>
    <row r="234" spans="1:9" ht="16.5" customHeight="1" x14ac:dyDescent="0.2">
      <c r="A234" s="106" t="s">
        <v>371</v>
      </c>
      <c r="B234" s="107" t="s">
        <v>575</v>
      </c>
      <c r="C234" s="108">
        <v>0</v>
      </c>
      <c r="D234" s="108">
        <v>6.8027210884353704E-4</v>
      </c>
      <c r="E234" s="108">
        <v>0</v>
      </c>
      <c r="F234" s="108">
        <v>0</v>
      </c>
      <c r="G234" s="109">
        <v>2.9265437518290899E-4</v>
      </c>
      <c r="H234" s="145">
        <v>1</v>
      </c>
      <c r="I234" s="145">
        <v>3417</v>
      </c>
    </row>
    <row r="235" spans="1:9" ht="16.5" customHeight="1" x14ac:dyDescent="0.2">
      <c r="A235" s="112" t="s">
        <v>372</v>
      </c>
      <c r="B235" s="113" t="s">
        <v>576</v>
      </c>
      <c r="C235" s="114"/>
      <c r="D235" s="114"/>
      <c r="E235" s="114"/>
      <c r="F235" s="114"/>
      <c r="G235" s="115"/>
      <c r="H235" s="146"/>
      <c r="I235" s="146"/>
    </row>
  </sheetData>
  <autoFilter ref="A4:I235"/>
  <mergeCells count="1">
    <mergeCell ref="A1:G1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5"/>
  <sheetViews>
    <sheetView zoomScaleNormal="100" workbookViewId="0">
      <pane ySplit="4" topLeftCell="A5" activePane="bottomLeft" state="frozen"/>
      <selection pane="bottomLeft" activeCell="A3" sqref="A3"/>
    </sheetView>
  </sheetViews>
  <sheetFormatPr baseColWidth="10" defaultRowHeight="11.25" x14ac:dyDescent="0.2"/>
  <cols>
    <col min="1" max="1" width="7.7109375" style="100" customWidth="1"/>
    <col min="2" max="2" width="68.7109375" style="100" customWidth="1"/>
    <col min="3" max="7" width="10.7109375" style="100" customWidth="1"/>
    <col min="8" max="9" width="13.7109375" style="100" bestFit="1" customWidth="1"/>
    <col min="10" max="10" width="13.7109375" style="100" customWidth="1"/>
    <col min="11" max="16384" width="11.42578125" style="100"/>
  </cols>
  <sheetData>
    <row r="1" spans="1:10" ht="13.5" customHeight="1" x14ac:dyDescent="0.2">
      <c r="A1" s="208" t="s">
        <v>145</v>
      </c>
      <c r="B1" s="208"/>
      <c r="C1" s="208"/>
      <c r="D1" s="208"/>
      <c r="E1" s="208"/>
      <c r="F1" s="208"/>
      <c r="G1" s="208"/>
    </row>
    <row r="2" spans="1:10" ht="13.5" customHeight="1" x14ac:dyDescent="0.2">
      <c r="A2" s="110"/>
      <c r="B2" s="110"/>
    </row>
    <row r="3" spans="1:10" s="144" customFormat="1" ht="13.5" customHeight="1" x14ac:dyDescent="0.2">
      <c r="A3" s="143"/>
      <c r="B3" s="143"/>
      <c r="C3" s="209"/>
      <c r="D3" s="209"/>
      <c r="E3" s="209"/>
      <c r="F3" s="209"/>
      <c r="G3" s="209"/>
      <c r="H3" s="143"/>
      <c r="I3" s="143"/>
      <c r="J3" s="143"/>
    </row>
    <row r="4" spans="1:10" ht="37.5" customHeight="1" x14ac:dyDescent="0.2">
      <c r="A4" s="103" t="s">
        <v>109</v>
      </c>
      <c r="B4" s="104" t="s">
        <v>115</v>
      </c>
      <c r="C4" s="105">
        <v>2012</v>
      </c>
      <c r="D4" s="105">
        <v>2013</v>
      </c>
      <c r="E4" s="105">
        <v>2014</v>
      </c>
      <c r="F4" s="105">
        <v>2015</v>
      </c>
      <c r="G4" s="105">
        <v>2016</v>
      </c>
      <c r="H4" s="103" t="s">
        <v>637</v>
      </c>
      <c r="I4" s="103" t="s">
        <v>638</v>
      </c>
      <c r="J4" s="103" t="s">
        <v>143</v>
      </c>
    </row>
    <row r="5" spans="1:10" ht="16.5" customHeight="1" x14ac:dyDescent="0.2">
      <c r="A5" s="106" t="s">
        <v>147</v>
      </c>
      <c r="B5" s="107" t="s">
        <v>373</v>
      </c>
      <c r="C5" s="108">
        <v>0</v>
      </c>
      <c r="D5" s="108">
        <v>0</v>
      </c>
      <c r="E5" s="108">
        <v>0</v>
      </c>
      <c r="F5" s="108">
        <v>0</v>
      </c>
      <c r="G5" s="108">
        <v>0</v>
      </c>
      <c r="H5" s="145">
        <v>912</v>
      </c>
      <c r="I5" s="145">
        <v>0</v>
      </c>
      <c r="J5" s="147" t="s">
        <v>640</v>
      </c>
    </row>
    <row r="6" spans="1:10" ht="16.5" customHeight="1" x14ac:dyDescent="0.2">
      <c r="A6" s="106" t="s">
        <v>148</v>
      </c>
      <c r="B6" s="107" t="s">
        <v>374</v>
      </c>
      <c r="C6" s="108">
        <v>0</v>
      </c>
      <c r="D6" s="108">
        <v>0</v>
      </c>
      <c r="E6" s="108">
        <v>0</v>
      </c>
      <c r="F6" s="108">
        <v>0</v>
      </c>
      <c r="G6" s="108">
        <v>0</v>
      </c>
      <c r="H6" s="145">
        <v>6457</v>
      </c>
      <c r="I6" s="145">
        <v>0</v>
      </c>
      <c r="J6" s="147" t="s">
        <v>640</v>
      </c>
    </row>
    <row r="7" spans="1:10" ht="16.5" customHeight="1" x14ac:dyDescent="0.2">
      <c r="A7" s="106" t="s">
        <v>149</v>
      </c>
      <c r="B7" s="107" t="s">
        <v>375</v>
      </c>
      <c r="C7" s="108">
        <v>0</v>
      </c>
      <c r="D7" s="108">
        <v>0</v>
      </c>
      <c r="E7" s="108">
        <v>0</v>
      </c>
      <c r="F7" s="108">
        <v>0</v>
      </c>
      <c r="G7" s="108">
        <v>0</v>
      </c>
      <c r="H7" s="145">
        <v>8265</v>
      </c>
      <c r="I7" s="145">
        <v>0</v>
      </c>
      <c r="J7" s="147" t="s">
        <v>640</v>
      </c>
    </row>
    <row r="8" spans="1:10" ht="16.5" customHeight="1" x14ac:dyDescent="0.2">
      <c r="A8" s="106" t="s">
        <v>150</v>
      </c>
      <c r="B8" s="107" t="s">
        <v>376</v>
      </c>
      <c r="C8" s="108">
        <v>0</v>
      </c>
      <c r="D8" s="108">
        <v>0</v>
      </c>
      <c r="E8" s="108">
        <v>0</v>
      </c>
      <c r="F8" s="108">
        <v>0</v>
      </c>
      <c r="G8" s="108">
        <v>0</v>
      </c>
      <c r="H8" s="145">
        <v>10981</v>
      </c>
      <c r="I8" s="145">
        <v>0</v>
      </c>
      <c r="J8" s="147" t="s">
        <v>640</v>
      </c>
    </row>
    <row r="9" spans="1:10" ht="16.5" customHeight="1" x14ac:dyDescent="0.2">
      <c r="A9" s="106" t="s">
        <v>151</v>
      </c>
      <c r="B9" s="107" t="s">
        <v>377</v>
      </c>
      <c r="C9" s="108">
        <v>0.481598619896492</v>
      </c>
      <c r="D9" s="108">
        <v>0.47170913338687298</v>
      </c>
      <c r="E9" s="108">
        <v>0.51007407407407401</v>
      </c>
      <c r="F9" s="108">
        <v>0.54462429462429496</v>
      </c>
      <c r="G9" s="108">
        <v>0.60895031260282995</v>
      </c>
      <c r="H9" s="145">
        <v>5942</v>
      </c>
      <c r="I9" s="145">
        <v>9253</v>
      </c>
      <c r="J9" s="147" t="s">
        <v>640</v>
      </c>
    </row>
    <row r="10" spans="1:10" ht="16.5" customHeight="1" x14ac:dyDescent="0.2">
      <c r="A10" s="106" t="s">
        <v>152</v>
      </c>
      <c r="B10" s="107" t="s">
        <v>378</v>
      </c>
      <c r="C10" s="108">
        <v>0</v>
      </c>
      <c r="D10" s="108">
        <v>0</v>
      </c>
      <c r="E10" s="108">
        <v>0</v>
      </c>
      <c r="F10" s="108">
        <v>0</v>
      </c>
      <c r="G10" s="108">
        <v>0</v>
      </c>
      <c r="H10" s="145">
        <v>1224</v>
      </c>
      <c r="I10" s="145">
        <v>0</v>
      </c>
      <c r="J10" s="147" t="s">
        <v>640</v>
      </c>
    </row>
    <row r="11" spans="1:10" ht="16.5" customHeight="1" x14ac:dyDescent="0.2">
      <c r="A11" s="106" t="s">
        <v>153</v>
      </c>
      <c r="B11" s="107" t="s">
        <v>379</v>
      </c>
      <c r="C11" s="108">
        <v>0.133557530626952</v>
      </c>
      <c r="D11" s="108">
        <v>0.15948076031525299</v>
      </c>
      <c r="E11" s="108">
        <v>0.21456352636127901</v>
      </c>
      <c r="F11" s="108">
        <v>0.28332300061996302</v>
      </c>
      <c r="G11" s="108">
        <v>0.301327088212334</v>
      </c>
      <c r="H11" s="145">
        <v>3580</v>
      </c>
      <c r="I11" s="145">
        <v>1544</v>
      </c>
      <c r="J11" s="147" t="s">
        <v>641</v>
      </c>
    </row>
    <row r="12" spans="1:10" ht="16.5" customHeight="1" x14ac:dyDescent="0.2">
      <c r="A12" s="106" t="s">
        <v>154</v>
      </c>
      <c r="B12" s="107" t="s">
        <v>380</v>
      </c>
      <c r="C12" s="108">
        <v>0</v>
      </c>
      <c r="D12" s="108">
        <v>0</v>
      </c>
      <c r="E12" s="108">
        <v>0</v>
      </c>
      <c r="F12" s="108">
        <v>0</v>
      </c>
      <c r="G12" s="108">
        <v>0</v>
      </c>
      <c r="H12" s="145">
        <v>203</v>
      </c>
      <c r="I12" s="145">
        <v>0</v>
      </c>
      <c r="J12" s="147" t="s">
        <v>640</v>
      </c>
    </row>
    <row r="13" spans="1:10" ht="16.5" customHeight="1" x14ac:dyDescent="0.2">
      <c r="A13" s="106" t="s">
        <v>155</v>
      </c>
      <c r="B13" s="107" t="s">
        <v>381</v>
      </c>
      <c r="C13" s="108">
        <v>0</v>
      </c>
      <c r="D13" s="108">
        <v>0</v>
      </c>
      <c r="E13" s="108">
        <v>0</v>
      </c>
      <c r="F13" s="108">
        <v>0</v>
      </c>
      <c r="G13" s="108">
        <v>0</v>
      </c>
      <c r="H13" s="145">
        <v>675</v>
      </c>
      <c r="I13" s="145">
        <v>0</v>
      </c>
      <c r="J13" s="147" t="s">
        <v>640</v>
      </c>
    </row>
    <row r="14" spans="1:10" ht="16.5" customHeight="1" x14ac:dyDescent="0.2">
      <c r="A14" s="106" t="s">
        <v>156</v>
      </c>
      <c r="B14" s="107" t="s">
        <v>382</v>
      </c>
      <c r="C14" s="108">
        <v>0.74879898360265196</v>
      </c>
      <c r="D14" s="108">
        <v>0.77056082406801796</v>
      </c>
      <c r="E14" s="108">
        <v>0.80350760535283805</v>
      </c>
      <c r="F14" s="108">
        <v>0.83313366421358903</v>
      </c>
      <c r="G14" s="108">
        <v>0.85612554397995499</v>
      </c>
      <c r="H14" s="145">
        <v>3273</v>
      </c>
      <c r="I14" s="145">
        <v>19476</v>
      </c>
      <c r="J14" s="147" t="s">
        <v>642</v>
      </c>
    </row>
    <row r="15" spans="1:10" ht="16.5" customHeight="1" x14ac:dyDescent="0.2">
      <c r="A15" s="106" t="s">
        <v>157</v>
      </c>
      <c r="B15" s="107" t="s">
        <v>383</v>
      </c>
      <c r="C15" s="108">
        <v>0.94047011114448797</v>
      </c>
      <c r="D15" s="108">
        <v>0.94779113442879603</v>
      </c>
      <c r="E15" s="108">
        <v>0.95325925251237198</v>
      </c>
      <c r="F15" s="108">
        <v>0.95582118134584904</v>
      </c>
      <c r="G15" s="108">
        <v>0.96136125734457001</v>
      </c>
      <c r="H15" s="145">
        <v>5057</v>
      </c>
      <c r="I15" s="145">
        <v>125822</v>
      </c>
      <c r="J15" s="147" t="s">
        <v>642</v>
      </c>
    </row>
    <row r="16" spans="1:10" ht="16.5" customHeight="1" x14ac:dyDescent="0.2">
      <c r="A16" s="106" t="s">
        <v>158</v>
      </c>
      <c r="B16" s="107" t="s">
        <v>384</v>
      </c>
      <c r="C16" s="108">
        <v>0.13537714021286401</v>
      </c>
      <c r="D16" s="108">
        <v>0.20616215000562199</v>
      </c>
      <c r="E16" s="108">
        <v>0.30016749690021999</v>
      </c>
      <c r="F16" s="108">
        <v>0.39197524454320798</v>
      </c>
      <c r="G16" s="108">
        <v>0.479771067692915</v>
      </c>
      <c r="H16" s="145">
        <v>26360</v>
      </c>
      <c r="I16" s="145">
        <v>24310</v>
      </c>
      <c r="J16" s="147" t="s">
        <v>641</v>
      </c>
    </row>
    <row r="17" spans="1:10" ht="16.5" customHeight="1" x14ac:dyDescent="0.2">
      <c r="A17" s="106" t="s">
        <v>159</v>
      </c>
      <c r="B17" s="107" t="s">
        <v>385</v>
      </c>
      <c r="C17" s="108">
        <v>0.214992088607595</v>
      </c>
      <c r="D17" s="108">
        <v>0.206820461384152</v>
      </c>
      <c r="E17" s="108">
        <v>0.19867549668874199</v>
      </c>
      <c r="F17" s="108">
        <v>0.215189873417722</v>
      </c>
      <c r="G17" s="108">
        <v>0.24727052163364299</v>
      </c>
      <c r="H17" s="145">
        <v>3723</v>
      </c>
      <c r="I17" s="145">
        <v>1223</v>
      </c>
      <c r="J17" s="147" t="s">
        <v>640</v>
      </c>
    </row>
    <row r="18" spans="1:10" ht="16.5" customHeight="1" x14ac:dyDescent="0.2">
      <c r="A18" s="106" t="s">
        <v>160</v>
      </c>
      <c r="B18" s="107" t="s">
        <v>386</v>
      </c>
      <c r="C18" s="108">
        <v>0.85936612897839204</v>
      </c>
      <c r="D18" s="108">
        <v>0.88262829073521498</v>
      </c>
      <c r="E18" s="108">
        <v>0.89988147436388199</v>
      </c>
      <c r="F18" s="108">
        <v>0.91409661987852697</v>
      </c>
      <c r="G18" s="108">
        <v>0.92955957257995903</v>
      </c>
      <c r="H18" s="145">
        <v>57945</v>
      </c>
      <c r="I18" s="145">
        <v>764665</v>
      </c>
      <c r="J18" s="147" t="s">
        <v>642</v>
      </c>
    </row>
    <row r="19" spans="1:10" ht="16.5" customHeight="1" x14ac:dyDescent="0.2">
      <c r="A19" s="106" t="s">
        <v>161</v>
      </c>
      <c r="B19" s="107" t="s">
        <v>387</v>
      </c>
      <c r="C19" s="108">
        <v>0.51111111111111096</v>
      </c>
      <c r="D19" s="108">
        <v>0.56721536351166002</v>
      </c>
      <c r="E19" s="108">
        <v>0.60673297628156098</v>
      </c>
      <c r="F19" s="108">
        <v>0.59677419354838701</v>
      </c>
      <c r="G19" s="108">
        <v>0.57932692307692302</v>
      </c>
      <c r="H19" s="145">
        <v>525</v>
      </c>
      <c r="I19" s="145">
        <v>723</v>
      </c>
      <c r="J19" s="147" t="s">
        <v>641</v>
      </c>
    </row>
    <row r="20" spans="1:10" ht="16.5" customHeight="1" x14ac:dyDescent="0.2">
      <c r="A20" s="106" t="s">
        <v>162</v>
      </c>
      <c r="B20" s="107" t="s">
        <v>388</v>
      </c>
      <c r="C20" s="108">
        <v>0.85881294964028798</v>
      </c>
      <c r="D20" s="108">
        <v>0.86849002849002899</v>
      </c>
      <c r="E20" s="108">
        <v>0.88836385115180205</v>
      </c>
      <c r="F20" s="108">
        <v>0.89500380420999204</v>
      </c>
      <c r="G20" s="108">
        <v>0.88495092693566002</v>
      </c>
      <c r="H20" s="145">
        <v>844</v>
      </c>
      <c r="I20" s="145">
        <v>6492</v>
      </c>
      <c r="J20" s="147" t="s">
        <v>640</v>
      </c>
    </row>
    <row r="21" spans="1:10" ht="16.5" customHeight="1" x14ac:dyDescent="0.2">
      <c r="A21" s="106" t="s">
        <v>163</v>
      </c>
      <c r="B21" s="107" t="s">
        <v>389</v>
      </c>
      <c r="C21" s="108">
        <v>0.76922600715026401</v>
      </c>
      <c r="D21" s="108">
        <v>0.79456861698070003</v>
      </c>
      <c r="E21" s="108">
        <v>0.81145574053925196</v>
      </c>
      <c r="F21" s="108">
        <v>0.828252810422201</v>
      </c>
      <c r="G21" s="108">
        <v>0.84846639112464695</v>
      </c>
      <c r="H21" s="145">
        <v>10449</v>
      </c>
      <c r="I21" s="145">
        <v>58506</v>
      </c>
      <c r="J21" s="147" t="s">
        <v>640</v>
      </c>
    </row>
    <row r="22" spans="1:10" ht="16.5" customHeight="1" x14ac:dyDescent="0.2">
      <c r="A22" s="106" t="s">
        <v>164</v>
      </c>
      <c r="B22" s="107" t="s">
        <v>390</v>
      </c>
      <c r="C22" s="108">
        <v>0.354939529827422</v>
      </c>
      <c r="D22" s="108">
        <v>0.38625079567154702</v>
      </c>
      <c r="E22" s="108">
        <v>0.38913380197783898</v>
      </c>
      <c r="F22" s="108">
        <v>0.39963702359346598</v>
      </c>
      <c r="G22" s="108">
        <v>0.39770669885334903</v>
      </c>
      <c r="H22" s="145">
        <v>4990</v>
      </c>
      <c r="I22" s="145">
        <v>3295</v>
      </c>
      <c r="J22" s="147" t="s">
        <v>640</v>
      </c>
    </row>
    <row r="23" spans="1:10" ht="16.5" customHeight="1" x14ac:dyDescent="0.2">
      <c r="A23" s="106" t="s">
        <v>165</v>
      </c>
      <c r="B23" s="107" t="s">
        <v>391</v>
      </c>
      <c r="C23" s="108">
        <v>0.246402877697842</v>
      </c>
      <c r="D23" s="108">
        <v>0.28916601714731099</v>
      </c>
      <c r="E23" s="108">
        <v>0.29850746268656703</v>
      </c>
      <c r="F23" s="108">
        <v>0.300533943554539</v>
      </c>
      <c r="G23" s="108">
        <v>0.33639031548055798</v>
      </c>
      <c r="H23" s="145">
        <v>1809</v>
      </c>
      <c r="I23" s="145">
        <v>917</v>
      </c>
      <c r="J23" s="147" t="s">
        <v>640</v>
      </c>
    </row>
    <row r="24" spans="1:10" ht="16.5" customHeight="1" x14ac:dyDescent="0.2">
      <c r="A24" s="106" t="s">
        <v>166</v>
      </c>
      <c r="B24" s="107" t="s">
        <v>392</v>
      </c>
      <c r="C24" s="108">
        <v>0.62493846608250503</v>
      </c>
      <c r="D24" s="108">
        <v>0.60451882845188298</v>
      </c>
      <c r="E24" s="108">
        <v>0.64382071366405602</v>
      </c>
      <c r="F24" s="108">
        <v>0.68664750457277202</v>
      </c>
      <c r="G24" s="108">
        <v>0.750698525869544</v>
      </c>
      <c r="H24" s="145">
        <v>5175</v>
      </c>
      <c r="I24" s="145">
        <v>15583</v>
      </c>
      <c r="J24" s="147" t="s">
        <v>641</v>
      </c>
    </row>
    <row r="25" spans="1:10" ht="16.5" customHeight="1" x14ac:dyDescent="0.2">
      <c r="A25" s="106" t="s">
        <v>167</v>
      </c>
      <c r="B25" s="107" t="s">
        <v>393</v>
      </c>
      <c r="C25" s="108">
        <v>0.576561801103325</v>
      </c>
      <c r="D25" s="108">
        <v>0.64836559822278605</v>
      </c>
      <c r="E25" s="108">
        <v>0.69090909090909103</v>
      </c>
      <c r="F25" s="108">
        <v>0.72132054592401296</v>
      </c>
      <c r="G25" s="108">
        <v>0.75646725949878701</v>
      </c>
      <c r="H25" s="145">
        <v>1205</v>
      </c>
      <c r="I25" s="145">
        <v>3743</v>
      </c>
      <c r="J25" s="147" t="s">
        <v>643</v>
      </c>
    </row>
    <row r="26" spans="1:10" ht="16.5" customHeight="1" x14ac:dyDescent="0.2">
      <c r="A26" s="106" t="s">
        <v>168</v>
      </c>
      <c r="B26" s="107" t="s">
        <v>394</v>
      </c>
      <c r="C26" s="108">
        <v>0.579362101313321</v>
      </c>
      <c r="D26" s="108">
        <v>0.62262974051896203</v>
      </c>
      <c r="E26" s="108">
        <v>0.66920865108138505</v>
      </c>
      <c r="F26" s="108">
        <v>0.71333667585861105</v>
      </c>
      <c r="G26" s="108">
        <v>0.74462737212517305</v>
      </c>
      <c r="H26" s="145">
        <v>2032</v>
      </c>
      <c r="I26" s="145">
        <v>5925</v>
      </c>
      <c r="J26" s="147" t="s">
        <v>643</v>
      </c>
    </row>
    <row r="27" spans="1:10" ht="16.5" customHeight="1" x14ac:dyDescent="0.2">
      <c r="A27" s="106" t="s">
        <v>169</v>
      </c>
      <c r="B27" s="107" t="s">
        <v>395</v>
      </c>
      <c r="C27" s="108">
        <v>0</v>
      </c>
      <c r="D27" s="108">
        <v>0</v>
      </c>
      <c r="E27" s="108">
        <v>0</v>
      </c>
      <c r="F27" s="108">
        <v>0</v>
      </c>
      <c r="G27" s="108">
        <v>0</v>
      </c>
      <c r="H27" s="145">
        <v>1225</v>
      </c>
      <c r="I27" s="145">
        <v>0</v>
      </c>
      <c r="J27" s="147" t="s">
        <v>640</v>
      </c>
    </row>
    <row r="28" spans="1:10" ht="16.5" customHeight="1" x14ac:dyDescent="0.2">
      <c r="A28" s="106" t="s">
        <v>170</v>
      </c>
      <c r="B28" s="107" t="s">
        <v>396</v>
      </c>
      <c r="C28" s="108">
        <v>0.40401505646173103</v>
      </c>
      <c r="D28" s="108">
        <v>0.43874833555259701</v>
      </c>
      <c r="E28" s="108">
        <v>0.48663426488456901</v>
      </c>
      <c r="F28" s="108">
        <v>0.60031931878658895</v>
      </c>
      <c r="G28" s="108">
        <v>0.66354702854468905</v>
      </c>
      <c r="H28" s="145">
        <v>719</v>
      </c>
      <c r="I28" s="145">
        <v>1418</v>
      </c>
      <c r="J28" s="147" t="s">
        <v>640</v>
      </c>
    </row>
    <row r="29" spans="1:10" ht="16.5" customHeight="1" x14ac:dyDescent="0.2">
      <c r="A29" s="106" t="s">
        <v>171</v>
      </c>
      <c r="B29" s="107" t="s">
        <v>397</v>
      </c>
      <c r="C29" s="108">
        <v>0.245409613562447</v>
      </c>
      <c r="D29" s="108">
        <v>0.290625963613938</v>
      </c>
      <c r="E29" s="108">
        <v>0.34708228916278799</v>
      </c>
      <c r="F29" s="108">
        <v>0.404001232728954</v>
      </c>
      <c r="G29" s="108">
        <v>0.44630584192439898</v>
      </c>
      <c r="H29" s="145">
        <v>21913</v>
      </c>
      <c r="I29" s="145">
        <v>17663</v>
      </c>
      <c r="J29" s="147" t="s">
        <v>640</v>
      </c>
    </row>
    <row r="30" spans="1:10" ht="16.5" customHeight="1" x14ac:dyDescent="0.2">
      <c r="A30" s="106" t="s">
        <v>172</v>
      </c>
      <c r="B30" s="107" t="s">
        <v>398</v>
      </c>
      <c r="C30" s="108">
        <v>0.18762796139221999</v>
      </c>
      <c r="D30" s="108">
        <v>0.26465522361465799</v>
      </c>
      <c r="E30" s="108">
        <v>0.34476246680436701</v>
      </c>
      <c r="F30" s="108">
        <v>0.39808907747544597</v>
      </c>
      <c r="G30" s="108">
        <v>0.45448047120718199</v>
      </c>
      <c r="H30" s="145">
        <v>19079</v>
      </c>
      <c r="I30" s="145">
        <v>15895</v>
      </c>
      <c r="J30" s="147" t="s">
        <v>641</v>
      </c>
    </row>
    <row r="31" spans="1:10" ht="16.5" customHeight="1" x14ac:dyDescent="0.2">
      <c r="A31" s="106" t="s">
        <v>173</v>
      </c>
      <c r="B31" s="107" t="s">
        <v>399</v>
      </c>
      <c r="C31" s="108">
        <v>0.30156798595595302</v>
      </c>
      <c r="D31" s="108">
        <v>0.31115620412744999</v>
      </c>
      <c r="E31" s="108">
        <v>0.32311076330872901</v>
      </c>
      <c r="F31" s="108">
        <v>0.34102098370058798</v>
      </c>
      <c r="G31" s="108">
        <v>0.37780163442367898</v>
      </c>
      <c r="H31" s="145">
        <v>28399</v>
      </c>
      <c r="I31" s="145">
        <v>17244</v>
      </c>
      <c r="J31" s="147" t="s">
        <v>642</v>
      </c>
    </row>
    <row r="32" spans="1:10" ht="16.5" customHeight="1" x14ac:dyDescent="0.2">
      <c r="A32" s="106" t="s">
        <v>174</v>
      </c>
      <c r="B32" s="107" t="s">
        <v>400</v>
      </c>
      <c r="C32" s="108">
        <v>0</v>
      </c>
      <c r="D32" s="108">
        <v>0</v>
      </c>
      <c r="E32" s="108">
        <v>0</v>
      </c>
      <c r="F32" s="108">
        <v>0</v>
      </c>
      <c r="G32" s="108">
        <v>0</v>
      </c>
      <c r="H32" s="145">
        <v>9870</v>
      </c>
      <c r="I32" s="145">
        <v>0</v>
      </c>
      <c r="J32" s="147" t="s">
        <v>640</v>
      </c>
    </row>
    <row r="33" spans="1:10" ht="16.5" customHeight="1" x14ac:dyDescent="0.2">
      <c r="A33" s="106" t="s">
        <v>175</v>
      </c>
      <c r="B33" s="107" t="s">
        <v>401</v>
      </c>
      <c r="C33" s="108">
        <v>0</v>
      </c>
      <c r="D33" s="108">
        <v>0</v>
      </c>
      <c r="E33" s="108">
        <v>0</v>
      </c>
      <c r="F33" s="108">
        <v>0</v>
      </c>
      <c r="G33" s="108">
        <v>0</v>
      </c>
      <c r="H33" s="145">
        <v>6158</v>
      </c>
      <c r="I33" s="145">
        <v>0</v>
      </c>
      <c r="J33" s="147" t="s">
        <v>640</v>
      </c>
    </row>
    <row r="34" spans="1:10" ht="16.5" customHeight="1" x14ac:dyDescent="0.2">
      <c r="A34" s="106" t="s">
        <v>176</v>
      </c>
      <c r="B34" s="107" t="s">
        <v>402</v>
      </c>
      <c r="C34" s="108">
        <v>0</v>
      </c>
      <c r="D34" s="108">
        <v>0</v>
      </c>
      <c r="E34" s="108">
        <v>0</v>
      </c>
      <c r="F34" s="108">
        <v>0</v>
      </c>
      <c r="G34" s="108">
        <v>0</v>
      </c>
      <c r="H34" s="145">
        <v>3594</v>
      </c>
      <c r="I34" s="145">
        <v>0</v>
      </c>
      <c r="J34" s="147" t="s">
        <v>640</v>
      </c>
    </row>
    <row r="35" spans="1:10" ht="16.5" customHeight="1" x14ac:dyDescent="0.2">
      <c r="A35" s="106" t="s">
        <v>177</v>
      </c>
      <c r="B35" s="107" t="s">
        <v>403</v>
      </c>
      <c r="C35" s="108">
        <v>0.98804305692220495</v>
      </c>
      <c r="D35" s="108">
        <v>0.98941457432388802</v>
      </c>
      <c r="E35" s="108">
        <v>0.98944617890593201</v>
      </c>
      <c r="F35" s="108">
        <v>0.98984171160201795</v>
      </c>
      <c r="G35" s="108">
        <v>0.99058028331056303</v>
      </c>
      <c r="H35" s="145">
        <v>262</v>
      </c>
      <c r="I35" s="145">
        <v>27552</v>
      </c>
      <c r="J35" s="147" t="s">
        <v>642</v>
      </c>
    </row>
    <row r="36" spans="1:10" ht="16.5" customHeight="1" x14ac:dyDescent="0.2">
      <c r="A36" s="106" t="s">
        <v>178</v>
      </c>
      <c r="B36" s="107" t="s">
        <v>404</v>
      </c>
      <c r="C36" s="108">
        <v>0.94373401534526902</v>
      </c>
      <c r="D36" s="108">
        <v>0.94902399602138499</v>
      </c>
      <c r="E36" s="108">
        <v>0.95364930147538796</v>
      </c>
      <c r="F36" s="108">
        <v>0.95092507544941596</v>
      </c>
      <c r="G36" s="108">
        <v>0.95965940815187001</v>
      </c>
      <c r="H36" s="145">
        <v>289</v>
      </c>
      <c r="I36" s="145">
        <v>6875</v>
      </c>
      <c r="J36" s="147" t="s">
        <v>642</v>
      </c>
    </row>
    <row r="37" spans="1:10" ht="16.5" customHeight="1" x14ac:dyDescent="0.2">
      <c r="A37" s="106" t="s">
        <v>179</v>
      </c>
      <c r="B37" s="107" t="s">
        <v>405</v>
      </c>
      <c r="C37" s="108">
        <v>0.38840525151757599</v>
      </c>
      <c r="D37" s="108">
        <v>0.41239276389406898</v>
      </c>
      <c r="E37" s="108">
        <v>0.441337219894334</v>
      </c>
      <c r="F37" s="108">
        <v>0.45538828713053098</v>
      </c>
      <c r="G37" s="108">
        <v>0.47983411566330902</v>
      </c>
      <c r="H37" s="145">
        <v>11414</v>
      </c>
      <c r="I37" s="145">
        <v>10529</v>
      </c>
      <c r="J37" s="147" t="s">
        <v>640</v>
      </c>
    </row>
    <row r="38" spans="1:10" ht="16.5" customHeight="1" x14ac:dyDescent="0.2">
      <c r="A38" s="106" t="s">
        <v>180</v>
      </c>
      <c r="B38" s="107" t="s">
        <v>406</v>
      </c>
      <c r="C38" s="108">
        <v>0.73889982502187201</v>
      </c>
      <c r="D38" s="108">
        <v>0.76195962255870098</v>
      </c>
      <c r="E38" s="108">
        <v>0.786103762889381</v>
      </c>
      <c r="F38" s="108">
        <v>0.79522473397215299</v>
      </c>
      <c r="G38" s="108">
        <v>0.81962905718701695</v>
      </c>
      <c r="H38" s="145">
        <v>3501</v>
      </c>
      <c r="I38" s="145">
        <v>15909</v>
      </c>
      <c r="J38" s="147" t="s">
        <v>643</v>
      </c>
    </row>
    <row r="39" spans="1:10" ht="16.5" customHeight="1" x14ac:dyDescent="0.2">
      <c r="A39" s="106" t="s">
        <v>181</v>
      </c>
      <c r="B39" s="107" t="s">
        <v>407</v>
      </c>
      <c r="C39" s="108">
        <v>0</v>
      </c>
      <c r="D39" s="108">
        <v>0</v>
      </c>
      <c r="E39" s="108">
        <v>0</v>
      </c>
      <c r="F39" s="108">
        <v>0</v>
      </c>
      <c r="G39" s="108">
        <v>0</v>
      </c>
      <c r="H39" s="145">
        <v>1578</v>
      </c>
      <c r="I39" s="145">
        <v>0</v>
      </c>
      <c r="J39" s="147" t="s">
        <v>640</v>
      </c>
    </row>
    <row r="40" spans="1:10" ht="16.5" customHeight="1" x14ac:dyDescent="0.2">
      <c r="A40" s="106" t="s">
        <v>182</v>
      </c>
      <c r="B40" s="107" t="s">
        <v>408</v>
      </c>
      <c r="C40" s="108">
        <v>8.2981220657277005E-2</v>
      </c>
      <c r="D40" s="108">
        <v>9.3807550644567195E-2</v>
      </c>
      <c r="E40" s="108">
        <v>0.10753482482059901</v>
      </c>
      <c r="F40" s="108">
        <v>0.13270573944731201</v>
      </c>
      <c r="G40" s="108">
        <v>0.169036903690369</v>
      </c>
      <c r="H40" s="145">
        <v>9232</v>
      </c>
      <c r="I40" s="145">
        <v>1878</v>
      </c>
      <c r="J40" s="147" t="s">
        <v>641</v>
      </c>
    </row>
    <row r="41" spans="1:10" ht="16.5" customHeight="1" x14ac:dyDescent="0.2">
      <c r="A41" s="106" t="s">
        <v>183</v>
      </c>
      <c r="B41" s="107" t="s">
        <v>409</v>
      </c>
      <c r="C41" s="108">
        <v>0.217695602214562</v>
      </c>
      <c r="D41" s="108">
        <v>0.25551031868594698</v>
      </c>
      <c r="E41" s="108">
        <v>0.30441520994773802</v>
      </c>
      <c r="F41" s="108">
        <v>0.35084828283584901</v>
      </c>
      <c r="G41" s="108">
        <v>0.39678374629830898</v>
      </c>
      <c r="H41" s="145">
        <v>16092</v>
      </c>
      <c r="I41" s="145">
        <v>10585</v>
      </c>
      <c r="J41" s="147" t="s">
        <v>640</v>
      </c>
    </row>
    <row r="42" spans="1:10" ht="16.5" customHeight="1" x14ac:dyDescent="0.2">
      <c r="A42" s="106" t="s">
        <v>184</v>
      </c>
      <c r="B42" s="107" t="s">
        <v>410</v>
      </c>
      <c r="C42" s="108">
        <v>0.482188545561897</v>
      </c>
      <c r="D42" s="108">
        <v>0.531818484707137</v>
      </c>
      <c r="E42" s="108">
        <v>0.57334739803094203</v>
      </c>
      <c r="F42" s="108">
        <v>0.631287800560555</v>
      </c>
      <c r="G42" s="108">
        <v>0.67371463340432003</v>
      </c>
      <c r="H42" s="145">
        <v>4290</v>
      </c>
      <c r="I42" s="145">
        <v>8858</v>
      </c>
      <c r="J42" s="147" t="s">
        <v>642</v>
      </c>
    </row>
    <row r="43" spans="1:10" ht="16.5" customHeight="1" x14ac:dyDescent="0.2">
      <c r="A43" s="106" t="s">
        <v>185</v>
      </c>
      <c r="B43" s="107" t="s">
        <v>411</v>
      </c>
      <c r="C43" s="108">
        <v>0.22480161080184799</v>
      </c>
      <c r="D43" s="108">
        <v>0.233506126295947</v>
      </c>
      <c r="E43" s="108">
        <v>0.26590074618026799</v>
      </c>
      <c r="F43" s="108">
        <v>0.26758925456448401</v>
      </c>
      <c r="G43" s="108">
        <v>0.29013695477039902</v>
      </c>
      <c r="H43" s="145">
        <v>6168</v>
      </c>
      <c r="I43" s="145">
        <v>2521</v>
      </c>
      <c r="J43" s="147" t="s">
        <v>640</v>
      </c>
    </row>
    <row r="44" spans="1:10" ht="16.5" customHeight="1" x14ac:dyDescent="0.2">
      <c r="A44" s="106" t="s">
        <v>186</v>
      </c>
      <c r="B44" s="107" t="s">
        <v>412</v>
      </c>
      <c r="C44" s="108">
        <v>0</v>
      </c>
      <c r="D44" s="108">
        <v>0</v>
      </c>
      <c r="E44" s="108">
        <v>0</v>
      </c>
      <c r="F44" s="108">
        <v>0</v>
      </c>
      <c r="G44" s="108">
        <v>0</v>
      </c>
      <c r="H44" s="145">
        <v>652</v>
      </c>
      <c r="I44" s="145">
        <v>0</v>
      </c>
      <c r="J44" s="147" t="s">
        <v>640</v>
      </c>
    </row>
    <row r="45" spans="1:10" ht="16.5" customHeight="1" x14ac:dyDescent="0.2">
      <c r="A45" s="106" t="s">
        <v>187</v>
      </c>
      <c r="B45" s="107" t="s">
        <v>413</v>
      </c>
      <c r="C45" s="108">
        <v>0</v>
      </c>
      <c r="D45" s="108">
        <v>0</v>
      </c>
      <c r="E45" s="108">
        <v>0</v>
      </c>
      <c r="F45" s="108">
        <v>0</v>
      </c>
      <c r="G45" s="108">
        <v>0</v>
      </c>
      <c r="H45" s="145">
        <v>2874</v>
      </c>
      <c r="I45" s="145">
        <v>0</v>
      </c>
      <c r="J45" s="147" t="s">
        <v>640</v>
      </c>
    </row>
    <row r="46" spans="1:10" ht="16.5" customHeight="1" x14ac:dyDescent="0.2">
      <c r="A46" s="106" t="s">
        <v>188</v>
      </c>
      <c r="B46" s="107" t="s">
        <v>577</v>
      </c>
      <c r="C46" s="108">
        <v>1</v>
      </c>
      <c r="D46" s="108">
        <v>1</v>
      </c>
      <c r="E46" s="108">
        <v>1</v>
      </c>
      <c r="F46" s="108">
        <v>1</v>
      </c>
      <c r="G46" s="108">
        <v>1</v>
      </c>
      <c r="H46" s="145">
        <v>0</v>
      </c>
      <c r="I46" s="145">
        <v>66915</v>
      </c>
      <c r="J46" s="147" t="s">
        <v>640</v>
      </c>
    </row>
    <row r="47" spans="1:10" ht="16.5" customHeight="1" x14ac:dyDescent="0.2">
      <c r="A47" s="106" t="s">
        <v>189</v>
      </c>
      <c r="B47" s="107" t="s">
        <v>414</v>
      </c>
      <c r="C47" s="108">
        <v>0.24543462381300199</v>
      </c>
      <c r="D47" s="108">
        <v>0.26021180030257202</v>
      </c>
      <c r="E47" s="108">
        <v>0.29472843450479203</v>
      </c>
      <c r="F47" s="108">
        <v>0.31806615776081398</v>
      </c>
      <c r="G47" s="108">
        <v>0.31139646869984</v>
      </c>
      <c r="H47" s="145">
        <v>858</v>
      </c>
      <c r="I47" s="145">
        <v>388</v>
      </c>
      <c r="J47" s="147" t="s">
        <v>640</v>
      </c>
    </row>
    <row r="48" spans="1:10" ht="16.5" customHeight="1" x14ac:dyDescent="0.2">
      <c r="A48" s="106" t="s">
        <v>190</v>
      </c>
      <c r="B48" s="107" t="s">
        <v>415</v>
      </c>
      <c r="C48" s="108">
        <v>0.73239436619718301</v>
      </c>
      <c r="D48" s="108">
        <v>0.75051292572835404</v>
      </c>
      <c r="E48" s="108">
        <v>0.79152960526315796</v>
      </c>
      <c r="F48" s="108">
        <v>0.80253766851705</v>
      </c>
      <c r="G48" s="108">
        <v>0.83195266272189405</v>
      </c>
      <c r="H48" s="145">
        <v>426</v>
      </c>
      <c r="I48" s="145">
        <v>2109</v>
      </c>
      <c r="J48" s="147" t="s">
        <v>640</v>
      </c>
    </row>
    <row r="49" spans="1:10" ht="16.5" customHeight="1" x14ac:dyDescent="0.2">
      <c r="A49" s="106" t="s">
        <v>191</v>
      </c>
      <c r="B49" s="107" t="s">
        <v>416</v>
      </c>
      <c r="C49" s="108">
        <v>0.92769416194356202</v>
      </c>
      <c r="D49" s="108">
        <v>0.945231675555818</v>
      </c>
      <c r="E49" s="108">
        <v>0.95434358365912597</v>
      </c>
      <c r="F49" s="108">
        <v>0.95841795831106402</v>
      </c>
      <c r="G49" s="108">
        <v>0.96305306322835704</v>
      </c>
      <c r="H49" s="145">
        <v>11740</v>
      </c>
      <c r="I49" s="145">
        <v>306013</v>
      </c>
      <c r="J49" s="147" t="s">
        <v>642</v>
      </c>
    </row>
    <row r="50" spans="1:10" ht="16.5" customHeight="1" x14ac:dyDescent="0.2">
      <c r="A50" s="106" t="s">
        <v>192</v>
      </c>
      <c r="B50" s="107" t="s">
        <v>417</v>
      </c>
      <c r="C50" s="108">
        <v>0</v>
      </c>
      <c r="D50" s="108">
        <v>0</v>
      </c>
      <c r="E50" s="108">
        <v>0</v>
      </c>
      <c r="F50" s="108">
        <v>0</v>
      </c>
      <c r="G50" s="108">
        <v>0</v>
      </c>
      <c r="H50" s="145">
        <v>7095</v>
      </c>
      <c r="I50" s="145">
        <v>0</v>
      </c>
      <c r="J50" s="147" t="s">
        <v>640</v>
      </c>
    </row>
    <row r="51" spans="1:10" ht="16.5" customHeight="1" x14ac:dyDescent="0.2">
      <c r="A51" s="106" t="s">
        <v>193</v>
      </c>
      <c r="B51" s="107" t="s">
        <v>418</v>
      </c>
      <c r="C51" s="108">
        <v>0</v>
      </c>
      <c r="D51" s="108">
        <v>0</v>
      </c>
      <c r="E51" s="108">
        <v>0</v>
      </c>
      <c r="F51" s="108">
        <v>0</v>
      </c>
      <c r="G51" s="108">
        <v>0</v>
      </c>
      <c r="H51" s="145">
        <v>2073</v>
      </c>
      <c r="I51" s="145">
        <v>0</v>
      </c>
      <c r="J51" s="147" t="s">
        <v>640</v>
      </c>
    </row>
    <row r="52" spans="1:10" ht="16.5" customHeight="1" x14ac:dyDescent="0.2">
      <c r="A52" s="106" t="s">
        <v>194</v>
      </c>
      <c r="B52" s="107" t="s">
        <v>419</v>
      </c>
      <c r="C52" s="108">
        <v>0</v>
      </c>
      <c r="D52" s="108">
        <v>0</v>
      </c>
      <c r="E52" s="108">
        <v>0</v>
      </c>
      <c r="F52" s="108">
        <v>0</v>
      </c>
      <c r="G52" s="108">
        <v>0</v>
      </c>
      <c r="H52" s="145">
        <v>4696</v>
      </c>
      <c r="I52" s="145">
        <v>0</v>
      </c>
      <c r="J52" s="147" t="s">
        <v>640</v>
      </c>
    </row>
    <row r="53" spans="1:10" ht="16.5" customHeight="1" x14ac:dyDescent="0.2">
      <c r="A53" s="106" t="s">
        <v>195</v>
      </c>
      <c r="B53" s="107" t="s">
        <v>420</v>
      </c>
      <c r="C53" s="108">
        <v>0</v>
      </c>
      <c r="D53" s="108">
        <v>0</v>
      </c>
      <c r="E53" s="108">
        <v>0</v>
      </c>
      <c r="F53" s="108">
        <v>0</v>
      </c>
      <c r="G53" s="108">
        <v>0</v>
      </c>
      <c r="H53" s="145">
        <v>190</v>
      </c>
      <c r="I53" s="145">
        <v>0</v>
      </c>
      <c r="J53" s="147" t="s">
        <v>640</v>
      </c>
    </row>
    <row r="54" spans="1:10" ht="16.5" customHeight="1" x14ac:dyDescent="0.2">
      <c r="A54" s="106" t="s">
        <v>196</v>
      </c>
      <c r="B54" s="107" t="s">
        <v>421</v>
      </c>
      <c r="C54" s="108">
        <v>0</v>
      </c>
      <c r="D54" s="108">
        <v>0</v>
      </c>
      <c r="E54" s="108">
        <v>0</v>
      </c>
      <c r="F54" s="108">
        <v>0</v>
      </c>
      <c r="G54" s="108">
        <v>0</v>
      </c>
      <c r="H54" s="145">
        <v>1411</v>
      </c>
      <c r="I54" s="145">
        <v>0</v>
      </c>
      <c r="J54" s="147" t="s">
        <v>640</v>
      </c>
    </row>
    <row r="55" spans="1:10" ht="16.5" customHeight="1" x14ac:dyDescent="0.2">
      <c r="A55" s="106" t="s">
        <v>197</v>
      </c>
      <c r="B55" s="107" t="s">
        <v>422</v>
      </c>
      <c r="C55" s="108">
        <v>0</v>
      </c>
      <c r="D55" s="108">
        <v>0</v>
      </c>
      <c r="E55" s="108">
        <v>0</v>
      </c>
      <c r="F55" s="108">
        <v>0</v>
      </c>
      <c r="G55" s="108">
        <v>0</v>
      </c>
      <c r="H55" s="145">
        <v>303</v>
      </c>
      <c r="I55" s="145">
        <v>0</v>
      </c>
      <c r="J55" s="147" t="s">
        <v>640</v>
      </c>
    </row>
    <row r="56" spans="1:10" ht="16.5" customHeight="1" x14ac:dyDescent="0.2">
      <c r="A56" s="106" t="s">
        <v>198</v>
      </c>
      <c r="B56" s="107" t="s">
        <v>423</v>
      </c>
      <c r="C56" s="108">
        <v>0</v>
      </c>
      <c r="D56" s="108">
        <v>0</v>
      </c>
      <c r="E56" s="108">
        <v>0</v>
      </c>
      <c r="F56" s="108">
        <v>0</v>
      </c>
      <c r="G56" s="108">
        <v>0</v>
      </c>
      <c r="H56" s="145">
        <v>1379</v>
      </c>
      <c r="I56" s="145">
        <v>0</v>
      </c>
      <c r="J56" s="147" t="s">
        <v>640</v>
      </c>
    </row>
    <row r="57" spans="1:10" ht="16.5" customHeight="1" x14ac:dyDescent="0.2">
      <c r="A57" s="106" t="s">
        <v>199</v>
      </c>
      <c r="B57" s="107" t="s">
        <v>424</v>
      </c>
      <c r="C57" s="108">
        <v>0</v>
      </c>
      <c r="D57" s="108">
        <v>0</v>
      </c>
      <c r="E57" s="108">
        <v>0</v>
      </c>
      <c r="F57" s="108">
        <v>0</v>
      </c>
      <c r="G57" s="108">
        <v>0</v>
      </c>
      <c r="H57" s="145">
        <v>862</v>
      </c>
      <c r="I57" s="145">
        <v>0</v>
      </c>
      <c r="J57" s="147" t="s">
        <v>640</v>
      </c>
    </row>
    <row r="58" spans="1:10" ht="16.5" customHeight="1" x14ac:dyDescent="0.2">
      <c r="A58" s="106" t="s">
        <v>200</v>
      </c>
      <c r="B58" s="107" t="s">
        <v>425</v>
      </c>
      <c r="C58" s="108">
        <v>0</v>
      </c>
      <c r="D58" s="108">
        <v>0</v>
      </c>
      <c r="E58" s="108">
        <v>0</v>
      </c>
      <c r="F58" s="108">
        <v>0</v>
      </c>
      <c r="G58" s="108">
        <v>0</v>
      </c>
      <c r="H58" s="145">
        <v>235</v>
      </c>
      <c r="I58" s="145">
        <v>0</v>
      </c>
      <c r="J58" s="147" t="s">
        <v>640</v>
      </c>
    </row>
    <row r="59" spans="1:10" ht="16.5" customHeight="1" x14ac:dyDescent="0.2">
      <c r="A59" s="106" t="s">
        <v>201</v>
      </c>
      <c r="B59" s="107" t="s">
        <v>426</v>
      </c>
      <c r="C59" s="108">
        <v>0</v>
      </c>
      <c r="D59" s="108">
        <v>0</v>
      </c>
      <c r="E59" s="108">
        <v>0</v>
      </c>
      <c r="F59" s="108">
        <v>0</v>
      </c>
      <c r="G59" s="108">
        <v>0</v>
      </c>
      <c r="H59" s="145">
        <v>475</v>
      </c>
      <c r="I59" s="145">
        <v>0</v>
      </c>
      <c r="J59" s="147" t="s">
        <v>640</v>
      </c>
    </row>
    <row r="60" spans="1:10" ht="16.5" customHeight="1" x14ac:dyDescent="0.2">
      <c r="A60" s="106" t="s">
        <v>202</v>
      </c>
      <c r="B60" s="107" t="s">
        <v>427</v>
      </c>
      <c r="C60" s="108">
        <v>0</v>
      </c>
      <c r="D60" s="108">
        <v>0</v>
      </c>
      <c r="E60" s="108">
        <v>0</v>
      </c>
      <c r="F60" s="108">
        <v>0</v>
      </c>
      <c r="G60" s="108">
        <v>0</v>
      </c>
      <c r="H60" s="145">
        <v>38</v>
      </c>
      <c r="I60" s="145">
        <v>0</v>
      </c>
      <c r="J60" s="147" t="s">
        <v>640</v>
      </c>
    </row>
    <row r="61" spans="1:10" ht="16.5" customHeight="1" x14ac:dyDescent="0.2">
      <c r="A61" s="106" t="s">
        <v>203</v>
      </c>
      <c r="B61" s="107" t="s">
        <v>428</v>
      </c>
      <c r="C61" s="108">
        <v>0</v>
      </c>
      <c r="D61" s="108">
        <v>0</v>
      </c>
      <c r="E61" s="108">
        <v>0</v>
      </c>
      <c r="F61" s="108">
        <v>0</v>
      </c>
      <c r="G61" s="108">
        <v>0</v>
      </c>
      <c r="H61" s="145">
        <v>11417</v>
      </c>
      <c r="I61" s="145">
        <v>0</v>
      </c>
      <c r="J61" s="147" t="s">
        <v>640</v>
      </c>
    </row>
    <row r="62" spans="1:10" ht="16.5" customHeight="1" x14ac:dyDescent="0.2">
      <c r="A62" s="106" t="s">
        <v>204</v>
      </c>
      <c r="B62" s="107" t="s">
        <v>429</v>
      </c>
      <c r="C62" s="108">
        <v>0</v>
      </c>
      <c r="D62" s="108">
        <v>0</v>
      </c>
      <c r="E62" s="108">
        <v>0</v>
      </c>
      <c r="F62" s="108">
        <v>0</v>
      </c>
      <c r="G62" s="108">
        <v>0</v>
      </c>
      <c r="H62" s="145">
        <v>5743</v>
      </c>
      <c r="I62" s="145">
        <v>0</v>
      </c>
      <c r="J62" s="147" t="s">
        <v>640</v>
      </c>
    </row>
    <row r="63" spans="1:10" ht="16.5" customHeight="1" x14ac:dyDescent="0.2">
      <c r="A63" s="106" t="s">
        <v>205</v>
      </c>
      <c r="B63" s="107" t="s">
        <v>430</v>
      </c>
      <c r="C63" s="108">
        <v>0</v>
      </c>
      <c r="D63" s="108">
        <v>0</v>
      </c>
      <c r="E63" s="108">
        <v>0</v>
      </c>
      <c r="F63" s="108">
        <v>0</v>
      </c>
      <c r="G63" s="108">
        <v>0</v>
      </c>
      <c r="H63" s="145">
        <v>432</v>
      </c>
      <c r="I63" s="145">
        <v>0</v>
      </c>
      <c r="J63" s="147" t="s">
        <v>640</v>
      </c>
    </row>
    <row r="64" spans="1:10" ht="16.5" customHeight="1" x14ac:dyDescent="0.2">
      <c r="A64" s="106" t="s">
        <v>206</v>
      </c>
      <c r="B64" s="107" t="s">
        <v>431</v>
      </c>
      <c r="C64" s="108">
        <v>0.16083445491251699</v>
      </c>
      <c r="D64" s="108">
        <v>0.18160237388723999</v>
      </c>
      <c r="E64" s="108">
        <v>0.21039903264812601</v>
      </c>
      <c r="F64" s="108">
        <v>0.22242990654205599</v>
      </c>
      <c r="G64" s="108">
        <v>0.25470514429109198</v>
      </c>
      <c r="H64" s="145">
        <v>1188</v>
      </c>
      <c r="I64" s="145">
        <v>406</v>
      </c>
      <c r="J64" s="147" t="s">
        <v>641</v>
      </c>
    </row>
    <row r="65" spans="1:10" ht="16.5" customHeight="1" x14ac:dyDescent="0.2">
      <c r="A65" s="106" t="s">
        <v>207</v>
      </c>
      <c r="B65" s="107" t="s">
        <v>432</v>
      </c>
      <c r="C65" s="108">
        <v>0</v>
      </c>
      <c r="D65" s="108">
        <v>0</v>
      </c>
      <c r="E65" s="108">
        <v>0</v>
      </c>
      <c r="F65" s="108">
        <v>0</v>
      </c>
      <c r="G65" s="108">
        <v>0</v>
      </c>
      <c r="H65" s="145">
        <v>2936</v>
      </c>
      <c r="I65" s="145">
        <v>0</v>
      </c>
      <c r="J65" s="147" t="s">
        <v>640</v>
      </c>
    </row>
    <row r="66" spans="1:10" ht="16.5" customHeight="1" x14ac:dyDescent="0.2">
      <c r="A66" s="106" t="s">
        <v>208</v>
      </c>
      <c r="B66" s="107" t="s">
        <v>433</v>
      </c>
      <c r="C66" s="108">
        <v>0</v>
      </c>
      <c r="D66" s="108">
        <v>0</v>
      </c>
      <c r="E66" s="108">
        <v>0</v>
      </c>
      <c r="F66" s="108">
        <v>0</v>
      </c>
      <c r="G66" s="108">
        <v>0</v>
      </c>
      <c r="H66" s="145">
        <v>26657</v>
      </c>
      <c r="I66" s="145">
        <v>0</v>
      </c>
      <c r="J66" s="147" t="s">
        <v>640</v>
      </c>
    </row>
    <row r="67" spans="1:10" ht="16.5" customHeight="1" x14ac:dyDescent="0.2">
      <c r="A67" s="106" t="s">
        <v>209</v>
      </c>
      <c r="B67" s="107" t="s">
        <v>434</v>
      </c>
      <c r="C67" s="108">
        <v>0.77339120341989298</v>
      </c>
      <c r="D67" s="108">
        <v>0.81383835572535801</v>
      </c>
      <c r="E67" s="108">
        <v>0.84429559019279499</v>
      </c>
      <c r="F67" s="108">
        <v>0.86344665215995398</v>
      </c>
      <c r="G67" s="108">
        <v>0.87739919243320996</v>
      </c>
      <c r="H67" s="145">
        <v>13299</v>
      </c>
      <c r="I67" s="145">
        <v>95175</v>
      </c>
      <c r="J67" s="147" t="s">
        <v>642</v>
      </c>
    </row>
    <row r="68" spans="1:10" ht="16.5" customHeight="1" x14ac:dyDescent="0.2">
      <c r="A68" s="106" t="s">
        <v>210</v>
      </c>
      <c r="B68" s="107" t="s">
        <v>435</v>
      </c>
      <c r="C68" s="108">
        <v>0.39056703762586098</v>
      </c>
      <c r="D68" s="108">
        <v>0.41701302299805998</v>
      </c>
      <c r="E68" s="108">
        <v>0.441072879978326</v>
      </c>
      <c r="F68" s="108">
        <v>0.43331562167906501</v>
      </c>
      <c r="G68" s="108">
        <v>0.45171647320326003</v>
      </c>
      <c r="H68" s="145">
        <v>2220</v>
      </c>
      <c r="I68" s="145">
        <v>1829</v>
      </c>
      <c r="J68" s="147" t="s">
        <v>640</v>
      </c>
    </row>
    <row r="69" spans="1:10" ht="16.5" customHeight="1" x14ac:dyDescent="0.2">
      <c r="A69" s="106" t="s">
        <v>211</v>
      </c>
      <c r="B69" s="107" t="s">
        <v>436</v>
      </c>
      <c r="C69" s="108">
        <v>0</v>
      </c>
      <c r="D69" s="108">
        <v>0</v>
      </c>
      <c r="E69" s="108">
        <v>0</v>
      </c>
      <c r="F69" s="108">
        <v>0</v>
      </c>
      <c r="G69" s="108">
        <v>0</v>
      </c>
      <c r="H69" s="145">
        <v>8165</v>
      </c>
      <c r="I69" s="145">
        <v>0</v>
      </c>
      <c r="J69" s="147" t="s">
        <v>640</v>
      </c>
    </row>
    <row r="70" spans="1:10" ht="16.5" customHeight="1" x14ac:dyDescent="0.2">
      <c r="A70" s="106" t="s">
        <v>212</v>
      </c>
      <c r="B70" s="107" t="s">
        <v>437</v>
      </c>
      <c r="C70" s="108">
        <v>0</v>
      </c>
      <c r="D70" s="108">
        <v>0</v>
      </c>
      <c r="E70" s="108">
        <v>0</v>
      </c>
      <c r="F70" s="108">
        <v>0</v>
      </c>
      <c r="G70" s="108">
        <v>0</v>
      </c>
      <c r="H70" s="145">
        <v>526</v>
      </c>
      <c r="I70" s="145">
        <v>0</v>
      </c>
      <c r="J70" s="147" t="s">
        <v>640</v>
      </c>
    </row>
    <row r="71" spans="1:10" ht="16.5" customHeight="1" x14ac:dyDescent="0.2">
      <c r="A71" s="106" t="s">
        <v>213</v>
      </c>
      <c r="B71" s="107" t="s">
        <v>578</v>
      </c>
      <c r="C71" s="108">
        <v>0.18370994510404701</v>
      </c>
      <c r="D71" s="108">
        <v>0.20837913765726199</v>
      </c>
      <c r="E71" s="108">
        <v>0.234582977164489</v>
      </c>
      <c r="F71" s="108">
        <v>0.249366630474122</v>
      </c>
      <c r="G71" s="108">
        <v>0.27424117160741701</v>
      </c>
      <c r="H71" s="145">
        <v>6145</v>
      </c>
      <c r="I71" s="145">
        <v>2322</v>
      </c>
      <c r="J71" s="147" t="s">
        <v>641</v>
      </c>
    </row>
    <row r="72" spans="1:10" ht="16.5" customHeight="1" x14ac:dyDescent="0.2">
      <c r="A72" s="106" t="s">
        <v>214</v>
      </c>
      <c r="B72" s="107" t="s">
        <v>579</v>
      </c>
      <c r="C72" s="108">
        <v>0</v>
      </c>
      <c r="D72" s="108">
        <v>0</v>
      </c>
      <c r="E72" s="108">
        <v>0</v>
      </c>
      <c r="F72" s="108">
        <v>0</v>
      </c>
      <c r="G72" s="108">
        <v>0</v>
      </c>
      <c r="H72" s="145">
        <v>10924</v>
      </c>
      <c r="I72" s="145">
        <v>0</v>
      </c>
      <c r="J72" s="147" t="s">
        <v>640</v>
      </c>
    </row>
    <row r="73" spans="1:10" ht="16.5" customHeight="1" x14ac:dyDescent="0.2">
      <c r="A73" s="106" t="s">
        <v>215</v>
      </c>
      <c r="B73" s="107" t="s">
        <v>580</v>
      </c>
      <c r="C73" s="108"/>
      <c r="D73" s="108"/>
      <c r="E73" s="108"/>
      <c r="F73" s="108"/>
      <c r="G73" s="108"/>
      <c r="H73" s="145">
        <v>0</v>
      </c>
      <c r="I73" s="145">
        <v>0</v>
      </c>
      <c r="J73" s="147"/>
    </row>
    <row r="74" spans="1:10" ht="16.5" customHeight="1" x14ac:dyDescent="0.2">
      <c r="A74" s="106" t="s">
        <v>216</v>
      </c>
      <c r="B74" s="107" t="s">
        <v>438</v>
      </c>
      <c r="C74" s="108">
        <v>0</v>
      </c>
      <c r="D74" s="108">
        <v>0</v>
      </c>
      <c r="E74" s="108">
        <v>0</v>
      </c>
      <c r="F74" s="108">
        <v>0</v>
      </c>
      <c r="G74" s="108">
        <v>0</v>
      </c>
      <c r="H74" s="145">
        <v>5824</v>
      </c>
      <c r="I74" s="145">
        <v>0</v>
      </c>
      <c r="J74" s="147" t="s">
        <v>640</v>
      </c>
    </row>
    <row r="75" spans="1:10" ht="16.5" customHeight="1" x14ac:dyDescent="0.2">
      <c r="A75" s="106" t="s">
        <v>217</v>
      </c>
      <c r="B75" s="107" t="s">
        <v>439</v>
      </c>
      <c r="C75" s="108">
        <v>0</v>
      </c>
      <c r="D75" s="108">
        <v>0</v>
      </c>
      <c r="E75" s="108">
        <v>0</v>
      </c>
      <c r="F75" s="108">
        <v>0</v>
      </c>
      <c r="G75" s="108">
        <v>0</v>
      </c>
      <c r="H75" s="145">
        <v>20124</v>
      </c>
      <c r="I75" s="145">
        <v>0</v>
      </c>
      <c r="J75" s="147" t="s">
        <v>640</v>
      </c>
    </row>
    <row r="76" spans="1:10" ht="16.5" customHeight="1" x14ac:dyDescent="0.2">
      <c r="A76" s="106" t="s">
        <v>218</v>
      </c>
      <c r="B76" s="107" t="s">
        <v>440</v>
      </c>
      <c r="C76" s="108">
        <v>0</v>
      </c>
      <c r="D76" s="108">
        <v>0</v>
      </c>
      <c r="E76" s="108">
        <v>0</v>
      </c>
      <c r="F76" s="108">
        <v>0</v>
      </c>
      <c r="G76" s="108">
        <v>0</v>
      </c>
      <c r="H76" s="145">
        <v>821</v>
      </c>
      <c r="I76" s="145">
        <v>0</v>
      </c>
      <c r="J76" s="147" t="s">
        <v>640</v>
      </c>
    </row>
    <row r="77" spans="1:10" ht="16.5" customHeight="1" x14ac:dyDescent="0.2">
      <c r="A77" s="106" t="s">
        <v>219</v>
      </c>
      <c r="B77" s="107" t="s">
        <v>441</v>
      </c>
      <c r="C77" s="108">
        <v>0</v>
      </c>
      <c r="D77" s="108">
        <v>0</v>
      </c>
      <c r="E77" s="108">
        <v>0</v>
      </c>
      <c r="F77" s="108">
        <v>0</v>
      </c>
      <c r="G77" s="108">
        <v>0</v>
      </c>
      <c r="H77" s="145">
        <v>6686</v>
      </c>
      <c r="I77" s="145">
        <v>0</v>
      </c>
      <c r="J77" s="147" t="s">
        <v>640</v>
      </c>
    </row>
    <row r="78" spans="1:10" ht="16.5" customHeight="1" x14ac:dyDescent="0.2">
      <c r="A78" s="106" t="s">
        <v>220</v>
      </c>
      <c r="B78" s="107" t="s">
        <v>442</v>
      </c>
      <c r="C78" s="108">
        <v>0</v>
      </c>
      <c r="D78" s="108">
        <v>0</v>
      </c>
      <c r="E78" s="108">
        <v>0</v>
      </c>
      <c r="F78" s="108">
        <v>0</v>
      </c>
      <c r="G78" s="108">
        <v>0</v>
      </c>
      <c r="H78" s="145">
        <v>18565</v>
      </c>
      <c r="I78" s="145">
        <v>0</v>
      </c>
      <c r="J78" s="147" t="s">
        <v>640</v>
      </c>
    </row>
    <row r="79" spans="1:10" ht="16.5" customHeight="1" x14ac:dyDescent="0.2">
      <c r="A79" s="106" t="s">
        <v>221</v>
      </c>
      <c r="B79" s="107" t="s">
        <v>443</v>
      </c>
      <c r="C79" s="108">
        <v>0</v>
      </c>
      <c r="D79" s="108">
        <v>0</v>
      </c>
      <c r="E79" s="108">
        <v>0</v>
      </c>
      <c r="F79" s="108">
        <v>0</v>
      </c>
      <c r="G79" s="108">
        <v>0</v>
      </c>
      <c r="H79" s="145">
        <v>38014</v>
      </c>
      <c r="I79" s="145">
        <v>0</v>
      </c>
      <c r="J79" s="147" t="s">
        <v>640</v>
      </c>
    </row>
    <row r="80" spans="1:10" ht="16.5" customHeight="1" x14ac:dyDescent="0.2">
      <c r="A80" s="106" t="s">
        <v>222</v>
      </c>
      <c r="B80" s="107" t="s">
        <v>444</v>
      </c>
      <c r="C80" s="108">
        <v>0.62602521728485705</v>
      </c>
      <c r="D80" s="108">
        <v>0.64997099207116604</v>
      </c>
      <c r="E80" s="108">
        <v>0.66599930963065201</v>
      </c>
      <c r="F80" s="108">
        <v>0.67659355974473701</v>
      </c>
      <c r="G80" s="108">
        <v>0.69634754147139799</v>
      </c>
      <c r="H80" s="145">
        <v>4082</v>
      </c>
      <c r="I80" s="145">
        <v>9361</v>
      </c>
      <c r="J80" s="147" t="s">
        <v>644</v>
      </c>
    </row>
    <row r="81" spans="1:10" ht="16.5" customHeight="1" x14ac:dyDescent="0.2">
      <c r="A81" s="106" t="s">
        <v>223</v>
      </c>
      <c r="B81" s="107" t="s">
        <v>445</v>
      </c>
      <c r="C81" s="108">
        <v>0.51392296926404601</v>
      </c>
      <c r="D81" s="108">
        <v>0.57764527898905405</v>
      </c>
      <c r="E81" s="108">
        <v>0.62693368187352305</v>
      </c>
      <c r="F81" s="108">
        <v>0.65304035890249201</v>
      </c>
      <c r="G81" s="108">
        <v>0.69219994747439395</v>
      </c>
      <c r="H81" s="145">
        <v>35160</v>
      </c>
      <c r="I81" s="145">
        <v>79070</v>
      </c>
      <c r="J81" s="147" t="s">
        <v>642</v>
      </c>
    </row>
    <row r="82" spans="1:10" ht="16.5" customHeight="1" x14ac:dyDescent="0.2">
      <c r="A82" s="106" t="s">
        <v>224</v>
      </c>
      <c r="B82" s="107" t="s">
        <v>446</v>
      </c>
      <c r="C82" s="108">
        <v>0</v>
      </c>
      <c r="D82" s="108">
        <v>0</v>
      </c>
      <c r="E82" s="108">
        <v>0</v>
      </c>
      <c r="F82" s="108">
        <v>0</v>
      </c>
      <c r="G82" s="108">
        <v>0</v>
      </c>
      <c r="H82" s="145">
        <v>1711</v>
      </c>
      <c r="I82" s="145">
        <v>0</v>
      </c>
      <c r="J82" s="147" t="s">
        <v>640</v>
      </c>
    </row>
    <row r="83" spans="1:10" ht="16.5" customHeight="1" x14ac:dyDescent="0.2">
      <c r="A83" s="106" t="s">
        <v>225</v>
      </c>
      <c r="B83" s="107" t="s">
        <v>447</v>
      </c>
      <c r="C83" s="108">
        <v>0.28452108312003199</v>
      </c>
      <c r="D83" s="108">
        <v>0.33518443270576498</v>
      </c>
      <c r="E83" s="108">
        <v>0.38163129211028601</v>
      </c>
      <c r="F83" s="108">
        <v>0.42662870159453298</v>
      </c>
      <c r="G83" s="108">
        <v>0.46920663379650401</v>
      </c>
      <c r="H83" s="145">
        <v>23684</v>
      </c>
      <c r="I83" s="145">
        <v>20936</v>
      </c>
      <c r="J83" s="147" t="s">
        <v>643</v>
      </c>
    </row>
    <row r="84" spans="1:10" ht="16.5" customHeight="1" x14ac:dyDescent="0.2">
      <c r="A84" s="106" t="s">
        <v>226</v>
      </c>
      <c r="B84" s="107" t="s">
        <v>448</v>
      </c>
      <c r="C84" s="108">
        <v>0</v>
      </c>
      <c r="D84" s="108">
        <v>0</v>
      </c>
      <c r="E84" s="108">
        <v>0</v>
      </c>
      <c r="F84" s="108">
        <v>0</v>
      </c>
      <c r="G84" s="108">
        <v>0</v>
      </c>
      <c r="H84" s="145">
        <v>5471</v>
      </c>
      <c r="I84" s="145">
        <v>0</v>
      </c>
      <c r="J84" s="147" t="s">
        <v>640</v>
      </c>
    </row>
    <row r="85" spans="1:10" ht="16.5" customHeight="1" x14ac:dyDescent="0.2">
      <c r="A85" s="106" t="s">
        <v>227</v>
      </c>
      <c r="B85" s="107" t="s">
        <v>449</v>
      </c>
      <c r="C85" s="108">
        <v>0</v>
      </c>
      <c r="D85" s="108">
        <v>0</v>
      </c>
      <c r="E85" s="108">
        <v>0</v>
      </c>
      <c r="F85" s="108">
        <v>0</v>
      </c>
      <c r="G85" s="108">
        <v>0</v>
      </c>
      <c r="H85" s="145">
        <v>625</v>
      </c>
      <c r="I85" s="145">
        <v>0</v>
      </c>
      <c r="J85" s="147" t="s">
        <v>640</v>
      </c>
    </row>
    <row r="86" spans="1:10" ht="16.5" customHeight="1" x14ac:dyDescent="0.2">
      <c r="A86" s="106" t="s">
        <v>228</v>
      </c>
      <c r="B86" s="107" t="s">
        <v>450</v>
      </c>
      <c r="C86" s="108">
        <v>0.171194976374036</v>
      </c>
      <c r="D86" s="108">
        <v>0.217397993722691</v>
      </c>
      <c r="E86" s="108">
        <v>0.28217349857006702</v>
      </c>
      <c r="F86" s="108">
        <v>0.33489880014543699</v>
      </c>
      <c r="G86" s="108">
        <v>0.39521891264077202</v>
      </c>
      <c r="H86" s="145">
        <v>20568</v>
      </c>
      <c r="I86" s="145">
        <v>13441</v>
      </c>
      <c r="J86" s="147" t="s">
        <v>640</v>
      </c>
    </row>
    <row r="87" spans="1:10" ht="16.5" customHeight="1" x14ac:dyDescent="0.2">
      <c r="A87" s="106" t="s">
        <v>229</v>
      </c>
      <c r="B87" s="107" t="s">
        <v>451</v>
      </c>
      <c r="C87" s="108">
        <v>0</v>
      </c>
      <c r="D87" s="108">
        <v>0</v>
      </c>
      <c r="E87" s="108">
        <v>0</v>
      </c>
      <c r="F87" s="108">
        <v>0</v>
      </c>
      <c r="G87" s="108">
        <v>0</v>
      </c>
      <c r="H87" s="145">
        <v>714</v>
      </c>
      <c r="I87" s="145">
        <v>0</v>
      </c>
      <c r="J87" s="147" t="s">
        <v>640</v>
      </c>
    </row>
    <row r="88" spans="1:10" ht="16.5" customHeight="1" x14ac:dyDescent="0.2">
      <c r="A88" s="106" t="s">
        <v>230</v>
      </c>
      <c r="B88" s="107" t="s">
        <v>452</v>
      </c>
      <c r="C88" s="108">
        <v>0</v>
      </c>
      <c r="D88" s="108">
        <v>0</v>
      </c>
      <c r="E88" s="108">
        <v>0</v>
      </c>
      <c r="F88" s="108">
        <v>0</v>
      </c>
      <c r="G88" s="108">
        <v>0</v>
      </c>
      <c r="H88" s="145">
        <v>1328</v>
      </c>
      <c r="I88" s="145">
        <v>0</v>
      </c>
      <c r="J88" s="147" t="s">
        <v>640</v>
      </c>
    </row>
    <row r="89" spans="1:10" ht="16.5" customHeight="1" x14ac:dyDescent="0.2">
      <c r="A89" s="106" t="s">
        <v>231</v>
      </c>
      <c r="B89" s="107" t="s">
        <v>453</v>
      </c>
      <c r="C89" s="108">
        <v>0</v>
      </c>
      <c r="D89" s="108">
        <v>0</v>
      </c>
      <c r="E89" s="108">
        <v>0</v>
      </c>
      <c r="F89" s="108">
        <v>0</v>
      </c>
      <c r="G89" s="108">
        <v>0</v>
      </c>
      <c r="H89" s="145">
        <v>4949</v>
      </c>
      <c r="I89" s="145">
        <v>0</v>
      </c>
      <c r="J89" s="147" t="s">
        <v>640</v>
      </c>
    </row>
    <row r="90" spans="1:10" ht="16.5" customHeight="1" x14ac:dyDescent="0.2">
      <c r="A90" s="106" t="s">
        <v>232</v>
      </c>
      <c r="B90" s="107" t="s">
        <v>454</v>
      </c>
      <c r="C90" s="108">
        <v>0.31757575757575801</v>
      </c>
      <c r="D90" s="108">
        <v>0.28787878787878801</v>
      </c>
      <c r="E90" s="108">
        <v>0.31217616580310897</v>
      </c>
      <c r="F90" s="108">
        <v>0.33681462140992202</v>
      </c>
      <c r="G90" s="108">
        <v>0.343461030383091</v>
      </c>
      <c r="H90" s="145">
        <v>497</v>
      </c>
      <c r="I90" s="145">
        <v>260</v>
      </c>
      <c r="J90" s="147" t="s">
        <v>640</v>
      </c>
    </row>
    <row r="91" spans="1:10" ht="16.5" customHeight="1" x14ac:dyDescent="0.2">
      <c r="A91" s="106" t="s">
        <v>233</v>
      </c>
      <c r="B91" s="107" t="s">
        <v>581</v>
      </c>
      <c r="C91" s="108">
        <v>0.108188375053034</v>
      </c>
      <c r="D91" s="108">
        <v>0.137999416739574</v>
      </c>
      <c r="E91" s="108">
        <v>0.17289719626168201</v>
      </c>
      <c r="F91" s="108">
        <v>0.210841441248797</v>
      </c>
      <c r="G91" s="108">
        <v>0.24295518352916701</v>
      </c>
      <c r="H91" s="145">
        <v>14561</v>
      </c>
      <c r="I91" s="145">
        <v>4673</v>
      </c>
      <c r="J91" s="147" t="s">
        <v>640</v>
      </c>
    </row>
    <row r="92" spans="1:10" ht="16.5" customHeight="1" x14ac:dyDescent="0.2">
      <c r="A92" s="106" t="s">
        <v>234</v>
      </c>
      <c r="B92" s="107" t="s">
        <v>455</v>
      </c>
      <c r="C92" s="108">
        <v>0.350812746808706</v>
      </c>
      <c r="D92" s="108">
        <v>0.418772233877588</v>
      </c>
      <c r="E92" s="108">
        <v>0.47451712564735199</v>
      </c>
      <c r="F92" s="108">
        <v>0.52162544939535904</v>
      </c>
      <c r="G92" s="108">
        <v>0.56989679384146896</v>
      </c>
      <c r="H92" s="145">
        <v>20337</v>
      </c>
      <c r="I92" s="145">
        <v>26947</v>
      </c>
      <c r="J92" s="147" t="s">
        <v>643</v>
      </c>
    </row>
    <row r="93" spans="1:10" ht="16.5" customHeight="1" x14ac:dyDescent="0.2">
      <c r="A93" s="106" t="s">
        <v>235</v>
      </c>
      <c r="B93" s="107" t="s">
        <v>582</v>
      </c>
      <c r="C93" s="108">
        <v>0</v>
      </c>
      <c r="D93" s="108">
        <v>0</v>
      </c>
      <c r="E93" s="108">
        <v>0</v>
      </c>
      <c r="F93" s="108">
        <v>0</v>
      </c>
      <c r="G93" s="108">
        <v>0</v>
      </c>
      <c r="H93" s="145">
        <v>278</v>
      </c>
      <c r="I93" s="145">
        <v>0</v>
      </c>
      <c r="J93" s="147" t="s">
        <v>640</v>
      </c>
    </row>
    <row r="94" spans="1:10" ht="16.5" customHeight="1" x14ac:dyDescent="0.2">
      <c r="A94" s="106" t="s">
        <v>236</v>
      </c>
      <c r="B94" s="107" t="s">
        <v>583</v>
      </c>
      <c r="C94" s="108">
        <v>0</v>
      </c>
      <c r="D94" s="108">
        <v>0</v>
      </c>
      <c r="E94" s="108">
        <v>0</v>
      </c>
      <c r="F94" s="108">
        <v>0</v>
      </c>
      <c r="G94" s="108">
        <v>0</v>
      </c>
      <c r="H94" s="145">
        <v>288</v>
      </c>
      <c r="I94" s="145">
        <v>0</v>
      </c>
      <c r="J94" s="147" t="s">
        <v>640</v>
      </c>
    </row>
    <row r="95" spans="1:10" ht="16.5" customHeight="1" x14ac:dyDescent="0.2">
      <c r="A95" s="106" t="s">
        <v>237</v>
      </c>
      <c r="B95" s="107" t="s">
        <v>456</v>
      </c>
      <c r="C95" s="108">
        <v>0</v>
      </c>
      <c r="D95" s="108">
        <v>0</v>
      </c>
      <c r="E95" s="108">
        <v>0</v>
      </c>
      <c r="F95" s="108">
        <v>0</v>
      </c>
      <c r="G95" s="108">
        <v>0</v>
      </c>
      <c r="H95" s="145">
        <v>105</v>
      </c>
      <c r="I95" s="145">
        <v>0</v>
      </c>
      <c r="J95" s="147" t="s">
        <v>640</v>
      </c>
    </row>
    <row r="96" spans="1:10" ht="16.5" customHeight="1" x14ac:dyDescent="0.2">
      <c r="A96" s="106" t="s">
        <v>238</v>
      </c>
      <c r="B96" s="107" t="s">
        <v>457</v>
      </c>
      <c r="C96" s="108">
        <v>0</v>
      </c>
      <c r="D96" s="108">
        <v>0</v>
      </c>
      <c r="E96" s="108">
        <v>0</v>
      </c>
      <c r="F96" s="108">
        <v>0</v>
      </c>
      <c r="G96" s="108">
        <v>0</v>
      </c>
      <c r="H96" s="145">
        <v>1727</v>
      </c>
      <c r="I96" s="145">
        <v>0</v>
      </c>
      <c r="J96" s="147" t="s">
        <v>640</v>
      </c>
    </row>
    <row r="97" spans="1:10" ht="16.5" customHeight="1" x14ac:dyDescent="0.2">
      <c r="A97" s="106" t="s">
        <v>239</v>
      </c>
      <c r="B97" s="107" t="s">
        <v>458</v>
      </c>
      <c r="C97" s="108">
        <v>0</v>
      </c>
      <c r="D97" s="108">
        <v>0</v>
      </c>
      <c r="E97" s="108">
        <v>0</v>
      </c>
      <c r="F97" s="108">
        <v>0</v>
      </c>
      <c r="G97" s="108">
        <v>0</v>
      </c>
      <c r="H97" s="145">
        <v>1801</v>
      </c>
      <c r="I97" s="145">
        <v>0</v>
      </c>
      <c r="J97" s="147" t="s">
        <v>640</v>
      </c>
    </row>
    <row r="98" spans="1:10" ht="16.5" customHeight="1" x14ac:dyDescent="0.2">
      <c r="A98" s="106" t="s">
        <v>240</v>
      </c>
      <c r="B98" s="107" t="s">
        <v>459</v>
      </c>
      <c r="C98" s="108">
        <v>0</v>
      </c>
      <c r="D98" s="108">
        <v>0</v>
      </c>
      <c r="E98" s="108">
        <v>0</v>
      </c>
      <c r="F98" s="108">
        <v>0</v>
      </c>
      <c r="G98" s="108">
        <v>0</v>
      </c>
      <c r="H98" s="145">
        <v>138</v>
      </c>
      <c r="I98" s="145">
        <v>0</v>
      </c>
      <c r="J98" s="147" t="s">
        <v>640</v>
      </c>
    </row>
    <row r="99" spans="1:10" ht="16.5" customHeight="1" x14ac:dyDescent="0.2">
      <c r="A99" s="106" t="s">
        <v>241</v>
      </c>
      <c r="B99" s="107" t="s">
        <v>460</v>
      </c>
      <c r="C99" s="108">
        <v>0</v>
      </c>
      <c r="D99" s="108">
        <v>0</v>
      </c>
      <c r="E99" s="108">
        <v>0</v>
      </c>
      <c r="F99" s="108">
        <v>0</v>
      </c>
      <c r="G99" s="108">
        <v>0</v>
      </c>
      <c r="H99" s="145">
        <v>2387</v>
      </c>
      <c r="I99" s="145">
        <v>0</v>
      </c>
      <c r="J99" s="147" t="s">
        <v>640</v>
      </c>
    </row>
    <row r="100" spans="1:10" ht="16.5" customHeight="1" x14ac:dyDescent="0.2">
      <c r="A100" s="106" t="s">
        <v>242</v>
      </c>
      <c r="B100" s="107" t="s">
        <v>461</v>
      </c>
      <c r="C100" s="108">
        <v>0</v>
      </c>
      <c r="D100" s="108">
        <v>0</v>
      </c>
      <c r="E100" s="108">
        <v>0</v>
      </c>
      <c r="F100" s="108">
        <v>0</v>
      </c>
      <c r="G100" s="108">
        <v>0</v>
      </c>
      <c r="H100" s="145">
        <v>17451</v>
      </c>
      <c r="I100" s="145">
        <v>0</v>
      </c>
      <c r="J100" s="147" t="s">
        <v>640</v>
      </c>
    </row>
    <row r="101" spans="1:10" ht="16.5" customHeight="1" x14ac:dyDescent="0.2">
      <c r="A101" s="106" t="s">
        <v>243</v>
      </c>
      <c r="B101" s="107" t="s">
        <v>462</v>
      </c>
      <c r="C101" s="108">
        <v>9.5502440766757901E-2</v>
      </c>
      <c r="D101" s="108">
        <v>0.18090229646884001</v>
      </c>
      <c r="E101" s="108">
        <v>0.29324535557676601</v>
      </c>
      <c r="F101" s="108">
        <v>0.37403533982649401</v>
      </c>
      <c r="G101" s="108">
        <v>0.46734427144796797</v>
      </c>
      <c r="H101" s="145">
        <v>41977</v>
      </c>
      <c r="I101" s="145">
        <v>36830</v>
      </c>
      <c r="J101" s="147" t="s">
        <v>641</v>
      </c>
    </row>
    <row r="102" spans="1:10" ht="16.5" customHeight="1" x14ac:dyDescent="0.2">
      <c r="A102" s="106" t="s">
        <v>244</v>
      </c>
      <c r="B102" s="107" t="s">
        <v>463</v>
      </c>
      <c r="C102" s="108">
        <v>0</v>
      </c>
      <c r="D102" s="108">
        <v>0</v>
      </c>
      <c r="E102" s="108">
        <v>0</v>
      </c>
      <c r="F102" s="108">
        <v>0</v>
      </c>
      <c r="G102" s="108">
        <v>0</v>
      </c>
      <c r="H102" s="145">
        <v>519</v>
      </c>
      <c r="I102" s="145">
        <v>0</v>
      </c>
      <c r="J102" s="147" t="s">
        <v>640</v>
      </c>
    </row>
    <row r="103" spans="1:10" ht="16.5" customHeight="1" x14ac:dyDescent="0.2">
      <c r="A103" s="106" t="s">
        <v>245</v>
      </c>
      <c r="B103" s="107" t="s">
        <v>464</v>
      </c>
      <c r="C103" s="108">
        <v>0</v>
      </c>
      <c r="D103" s="108">
        <v>0</v>
      </c>
      <c r="E103" s="108">
        <v>0</v>
      </c>
      <c r="F103" s="108">
        <v>0</v>
      </c>
      <c r="G103" s="108">
        <v>0</v>
      </c>
      <c r="H103" s="145">
        <v>2369</v>
      </c>
      <c r="I103" s="145">
        <v>0</v>
      </c>
      <c r="J103" s="147" t="s">
        <v>640</v>
      </c>
    </row>
    <row r="104" spans="1:10" ht="16.5" customHeight="1" x14ac:dyDescent="0.2">
      <c r="A104" s="106" t="s">
        <v>246</v>
      </c>
      <c r="B104" s="107" t="s">
        <v>465</v>
      </c>
      <c r="C104" s="108">
        <v>0</v>
      </c>
      <c r="D104" s="108">
        <v>0</v>
      </c>
      <c r="E104" s="108">
        <v>0</v>
      </c>
      <c r="F104" s="108">
        <v>0</v>
      </c>
      <c r="G104" s="108">
        <v>0</v>
      </c>
      <c r="H104" s="145">
        <v>158</v>
      </c>
      <c r="I104" s="145">
        <v>0</v>
      </c>
      <c r="J104" s="147" t="s">
        <v>640</v>
      </c>
    </row>
    <row r="105" spans="1:10" ht="16.5" customHeight="1" x14ac:dyDescent="0.2">
      <c r="A105" s="106" t="s">
        <v>247</v>
      </c>
      <c r="B105" s="107" t="s">
        <v>466</v>
      </c>
      <c r="C105" s="108">
        <v>0.35603256846780201</v>
      </c>
      <c r="D105" s="108">
        <v>0.35681114551083598</v>
      </c>
      <c r="E105" s="108">
        <v>0.39168665067945602</v>
      </c>
      <c r="F105" s="108">
        <v>0.44642857142857101</v>
      </c>
      <c r="G105" s="108">
        <v>0.50916334661354601</v>
      </c>
      <c r="H105" s="145">
        <v>616</v>
      </c>
      <c r="I105" s="145">
        <v>639</v>
      </c>
      <c r="J105" s="147" t="s">
        <v>640</v>
      </c>
    </row>
    <row r="106" spans="1:10" ht="16.5" customHeight="1" x14ac:dyDescent="0.2">
      <c r="A106" s="106" t="s">
        <v>248</v>
      </c>
      <c r="B106" s="107" t="s">
        <v>467</v>
      </c>
      <c r="C106" s="108">
        <v>0.221256420387199</v>
      </c>
      <c r="D106" s="108">
        <v>0.23443223443223399</v>
      </c>
      <c r="E106" s="108">
        <v>0.27301231802911502</v>
      </c>
      <c r="F106" s="108">
        <v>0.31871208586094302</v>
      </c>
      <c r="G106" s="108">
        <v>0.364778325123153</v>
      </c>
      <c r="H106" s="145">
        <v>2579</v>
      </c>
      <c r="I106" s="145">
        <v>1481</v>
      </c>
      <c r="J106" s="147" t="s">
        <v>640</v>
      </c>
    </row>
    <row r="107" spans="1:10" ht="16.5" customHeight="1" x14ac:dyDescent="0.2">
      <c r="A107" s="106" t="s">
        <v>249</v>
      </c>
      <c r="B107" s="107" t="s">
        <v>468</v>
      </c>
      <c r="C107" s="108">
        <v>0.68520499108734401</v>
      </c>
      <c r="D107" s="108">
        <v>0.71611582989936395</v>
      </c>
      <c r="E107" s="108">
        <v>0.74983430571762</v>
      </c>
      <c r="F107" s="108">
        <v>0.77702658658099399</v>
      </c>
      <c r="G107" s="108">
        <v>0.80668712110010399</v>
      </c>
      <c r="H107" s="145">
        <v>20918</v>
      </c>
      <c r="I107" s="145">
        <v>87290</v>
      </c>
      <c r="J107" s="147" t="s">
        <v>641</v>
      </c>
    </row>
    <row r="108" spans="1:10" ht="16.5" customHeight="1" x14ac:dyDescent="0.2">
      <c r="A108" s="106" t="s">
        <v>250</v>
      </c>
      <c r="B108" s="107" t="s">
        <v>469</v>
      </c>
      <c r="C108" s="108">
        <v>0.67443946188340798</v>
      </c>
      <c r="D108" s="108">
        <v>0.71729957805907196</v>
      </c>
      <c r="E108" s="108">
        <v>0.725633319021039</v>
      </c>
      <c r="F108" s="108">
        <v>0.74798567591763698</v>
      </c>
      <c r="G108" s="108">
        <v>0.74989882638607896</v>
      </c>
      <c r="H108" s="145">
        <v>618</v>
      </c>
      <c r="I108" s="145">
        <v>1853</v>
      </c>
      <c r="J108" s="147" t="s">
        <v>641</v>
      </c>
    </row>
    <row r="109" spans="1:10" ht="16.5" customHeight="1" x14ac:dyDescent="0.2">
      <c r="A109" s="106" t="s">
        <v>251</v>
      </c>
      <c r="B109" s="107" t="s">
        <v>470</v>
      </c>
      <c r="C109" s="108">
        <v>0.159558895286425</v>
      </c>
      <c r="D109" s="108">
        <v>0.18281373322809799</v>
      </c>
      <c r="E109" s="108">
        <v>0.201172447484123</v>
      </c>
      <c r="F109" s="108">
        <v>0.23669902912621399</v>
      </c>
      <c r="G109" s="108">
        <v>0.27165127020785201</v>
      </c>
      <c r="H109" s="145">
        <v>7569</v>
      </c>
      <c r="I109" s="145">
        <v>2823</v>
      </c>
      <c r="J109" s="147" t="s">
        <v>640</v>
      </c>
    </row>
    <row r="110" spans="1:10" ht="16.5" customHeight="1" x14ac:dyDescent="0.2">
      <c r="A110" s="106" t="s">
        <v>252</v>
      </c>
      <c r="B110" s="107" t="s">
        <v>471</v>
      </c>
      <c r="C110" s="108">
        <v>0</v>
      </c>
      <c r="D110" s="108">
        <v>0</v>
      </c>
      <c r="E110" s="108">
        <v>0</v>
      </c>
      <c r="F110" s="108">
        <v>0</v>
      </c>
      <c r="G110" s="108">
        <v>0</v>
      </c>
      <c r="H110" s="145">
        <v>10123</v>
      </c>
      <c r="I110" s="145">
        <v>0</v>
      </c>
      <c r="J110" s="147" t="s">
        <v>640</v>
      </c>
    </row>
    <row r="111" spans="1:10" ht="16.5" customHeight="1" x14ac:dyDescent="0.2">
      <c r="A111" s="106" t="s">
        <v>253</v>
      </c>
      <c r="B111" s="107" t="s">
        <v>472</v>
      </c>
      <c r="C111" s="108">
        <v>0</v>
      </c>
      <c r="D111" s="108">
        <v>0</v>
      </c>
      <c r="E111" s="108">
        <v>0</v>
      </c>
      <c r="F111" s="108">
        <v>0</v>
      </c>
      <c r="G111" s="108">
        <v>0</v>
      </c>
      <c r="H111" s="145">
        <v>65753</v>
      </c>
      <c r="I111" s="145">
        <v>0</v>
      </c>
      <c r="J111" s="147" t="s">
        <v>640</v>
      </c>
    </row>
    <row r="112" spans="1:10" ht="16.5" customHeight="1" x14ac:dyDescent="0.2">
      <c r="A112" s="106" t="s">
        <v>254</v>
      </c>
      <c r="B112" s="107" t="s">
        <v>473</v>
      </c>
      <c r="C112" s="108">
        <v>0</v>
      </c>
      <c r="D112" s="108">
        <v>0</v>
      </c>
      <c r="E112" s="108">
        <v>0</v>
      </c>
      <c r="F112" s="108">
        <v>0</v>
      </c>
      <c r="G112" s="108">
        <v>0</v>
      </c>
      <c r="H112" s="145">
        <v>10048</v>
      </c>
      <c r="I112" s="145">
        <v>0</v>
      </c>
      <c r="J112" s="147" t="s">
        <v>640</v>
      </c>
    </row>
    <row r="113" spans="1:10" ht="16.5" customHeight="1" x14ac:dyDescent="0.2">
      <c r="A113" s="106" t="s">
        <v>255</v>
      </c>
      <c r="B113" s="107" t="s">
        <v>474</v>
      </c>
      <c r="C113" s="108">
        <v>0</v>
      </c>
      <c r="D113" s="108">
        <v>0</v>
      </c>
      <c r="E113" s="108">
        <v>0</v>
      </c>
      <c r="F113" s="108">
        <v>0</v>
      </c>
      <c r="G113" s="108">
        <v>0</v>
      </c>
      <c r="H113" s="145">
        <v>47399</v>
      </c>
      <c r="I113" s="145">
        <v>0</v>
      </c>
      <c r="J113" s="147" t="s">
        <v>640</v>
      </c>
    </row>
    <row r="114" spans="1:10" ht="16.5" customHeight="1" x14ac:dyDescent="0.2">
      <c r="A114" s="106" t="s">
        <v>256</v>
      </c>
      <c r="B114" s="107" t="s">
        <v>475</v>
      </c>
      <c r="C114" s="108">
        <v>0.24282678002125399</v>
      </c>
      <c r="D114" s="108">
        <v>0.24574876577070801</v>
      </c>
      <c r="E114" s="108">
        <v>0.32440136830102601</v>
      </c>
      <c r="F114" s="108">
        <v>0.326038159371493</v>
      </c>
      <c r="G114" s="108">
        <v>0.36898698358800203</v>
      </c>
      <c r="H114" s="145">
        <v>1115</v>
      </c>
      <c r="I114" s="145">
        <v>652</v>
      </c>
      <c r="J114" s="147" t="s">
        <v>641</v>
      </c>
    </row>
    <row r="115" spans="1:10" ht="16.5" customHeight="1" x14ac:dyDescent="0.2">
      <c r="A115" s="106" t="s">
        <v>257</v>
      </c>
      <c r="B115" s="107" t="s">
        <v>476</v>
      </c>
      <c r="C115" s="108">
        <v>0.299009900990099</v>
      </c>
      <c r="D115" s="108">
        <v>0.29320531757754797</v>
      </c>
      <c r="E115" s="108">
        <v>0.30353117956423697</v>
      </c>
      <c r="F115" s="108">
        <v>0.34609720176730502</v>
      </c>
      <c r="G115" s="108">
        <v>0.341935483870968</v>
      </c>
      <c r="H115" s="145">
        <v>918</v>
      </c>
      <c r="I115" s="145">
        <v>477</v>
      </c>
      <c r="J115" s="147" t="s">
        <v>640</v>
      </c>
    </row>
    <row r="116" spans="1:10" ht="16.5" customHeight="1" x14ac:dyDescent="0.2">
      <c r="A116" s="106" t="s">
        <v>258</v>
      </c>
      <c r="B116" s="107" t="s">
        <v>477</v>
      </c>
      <c r="C116" s="108">
        <v>0</v>
      </c>
      <c r="D116" s="108">
        <v>0</v>
      </c>
      <c r="E116" s="108">
        <v>0</v>
      </c>
      <c r="F116" s="108">
        <v>0</v>
      </c>
      <c r="G116" s="108">
        <v>0</v>
      </c>
      <c r="H116" s="145">
        <v>5383</v>
      </c>
      <c r="I116" s="145">
        <v>0</v>
      </c>
      <c r="J116" s="147" t="s">
        <v>640</v>
      </c>
    </row>
    <row r="117" spans="1:10" ht="16.5" customHeight="1" x14ac:dyDescent="0.2">
      <c r="A117" s="106" t="s">
        <v>259</v>
      </c>
      <c r="B117" s="107" t="s">
        <v>478</v>
      </c>
      <c r="C117" s="108">
        <v>1.4315888289134E-2</v>
      </c>
      <c r="D117" s="108">
        <v>1.7035537247783301E-2</v>
      </c>
      <c r="E117" s="108">
        <v>2.5226501257662001E-2</v>
      </c>
      <c r="F117" s="108">
        <v>4.3757091411375897E-2</v>
      </c>
      <c r="G117" s="108">
        <v>6.5181700115170702E-2</v>
      </c>
      <c r="H117" s="145">
        <v>38149</v>
      </c>
      <c r="I117" s="145">
        <v>2660</v>
      </c>
      <c r="J117" s="147" t="s">
        <v>640</v>
      </c>
    </row>
    <row r="118" spans="1:10" ht="16.5" customHeight="1" x14ac:dyDescent="0.2">
      <c r="A118" s="106" t="s">
        <v>260</v>
      </c>
      <c r="B118" s="107" t="s">
        <v>584</v>
      </c>
      <c r="C118" s="108">
        <v>0</v>
      </c>
      <c r="D118" s="108">
        <v>0</v>
      </c>
      <c r="E118" s="108">
        <v>0</v>
      </c>
      <c r="F118" s="108">
        <v>0</v>
      </c>
      <c r="G118" s="108">
        <v>0</v>
      </c>
      <c r="H118" s="145">
        <v>9887</v>
      </c>
      <c r="I118" s="145">
        <v>0</v>
      </c>
      <c r="J118" s="147" t="s">
        <v>640</v>
      </c>
    </row>
    <row r="119" spans="1:10" ht="16.5" customHeight="1" x14ac:dyDescent="0.2">
      <c r="A119" s="106" t="s">
        <v>261</v>
      </c>
      <c r="B119" s="107" t="s">
        <v>479</v>
      </c>
      <c r="C119" s="108">
        <v>0</v>
      </c>
      <c r="D119" s="108">
        <v>0</v>
      </c>
      <c r="E119" s="108">
        <v>0</v>
      </c>
      <c r="F119" s="108">
        <v>0</v>
      </c>
      <c r="G119" s="108">
        <v>0</v>
      </c>
      <c r="H119" s="145">
        <v>44766</v>
      </c>
      <c r="I119" s="145">
        <v>0</v>
      </c>
      <c r="J119" s="147" t="s">
        <v>640</v>
      </c>
    </row>
    <row r="120" spans="1:10" ht="16.5" customHeight="1" x14ac:dyDescent="0.2">
      <c r="A120" s="106" t="s">
        <v>262</v>
      </c>
      <c r="B120" s="107" t="s">
        <v>480</v>
      </c>
      <c r="C120" s="108">
        <v>5.0768815753978999E-2</v>
      </c>
      <c r="D120" s="108">
        <v>6.4275119485799004E-2</v>
      </c>
      <c r="E120" s="108">
        <v>8.4542693216334799E-2</v>
      </c>
      <c r="F120" s="108">
        <v>0.114829322887521</v>
      </c>
      <c r="G120" s="108">
        <v>0.157755142349257</v>
      </c>
      <c r="H120" s="145">
        <v>29850</v>
      </c>
      <c r="I120" s="145">
        <v>5591</v>
      </c>
      <c r="J120" s="147" t="s">
        <v>640</v>
      </c>
    </row>
    <row r="121" spans="1:10" ht="16.5" customHeight="1" x14ac:dyDescent="0.2">
      <c r="A121" s="106" t="s">
        <v>263</v>
      </c>
      <c r="B121" s="107" t="s">
        <v>481</v>
      </c>
      <c r="C121" s="108">
        <v>0.40555697170532801</v>
      </c>
      <c r="D121" s="108">
        <v>0.42498036135113898</v>
      </c>
      <c r="E121" s="108">
        <v>0.46719303022052799</v>
      </c>
      <c r="F121" s="108">
        <v>0.52421109902067498</v>
      </c>
      <c r="G121" s="108">
        <v>0.57910778609032998</v>
      </c>
      <c r="H121" s="145">
        <v>1519</v>
      </c>
      <c r="I121" s="145">
        <v>2090</v>
      </c>
      <c r="J121" s="147" t="s">
        <v>643</v>
      </c>
    </row>
    <row r="122" spans="1:10" ht="16.5" customHeight="1" x14ac:dyDescent="0.2">
      <c r="A122" s="106" t="s">
        <v>264</v>
      </c>
      <c r="B122" s="107" t="s">
        <v>482</v>
      </c>
      <c r="C122" s="108">
        <v>0.24597024780548399</v>
      </c>
      <c r="D122" s="108">
        <v>0.27751094651158298</v>
      </c>
      <c r="E122" s="108">
        <v>0.347061347061347</v>
      </c>
      <c r="F122" s="108">
        <v>0.450869115506778</v>
      </c>
      <c r="G122" s="108">
        <v>0.54384062263617905</v>
      </c>
      <c r="H122" s="145">
        <v>50053</v>
      </c>
      <c r="I122" s="145">
        <v>59674</v>
      </c>
      <c r="J122" s="147" t="s">
        <v>640</v>
      </c>
    </row>
    <row r="123" spans="1:10" ht="16.5" customHeight="1" x14ac:dyDescent="0.2">
      <c r="A123" s="106" t="s">
        <v>265</v>
      </c>
      <c r="B123" s="107" t="s">
        <v>483</v>
      </c>
      <c r="C123" s="108">
        <v>0.75986015514039096</v>
      </c>
      <c r="D123" s="108">
        <v>0.77861838481031298</v>
      </c>
      <c r="E123" s="108">
        <v>0.79178154624768704</v>
      </c>
      <c r="F123" s="108">
        <v>0.81249270740150104</v>
      </c>
      <c r="G123" s="108">
        <v>0.83002395117051697</v>
      </c>
      <c r="H123" s="145">
        <v>4400</v>
      </c>
      <c r="I123" s="145">
        <v>21486</v>
      </c>
      <c r="J123" s="147" t="s">
        <v>642</v>
      </c>
    </row>
    <row r="124" spans="1:10" ht="16.5" customHeight="1" x14ac:dyDescent="0.2">
      <c r="A124" s="106" t="s">
        <v>266</v>
      </c>
      <c r="B124" s="107" t="s">
        <v>484</v>
      </c>
      <c r="C124" s="108">
        <v>0.13870521297862501</v>
      </c>
      <c r="D124" s="108">
        <v>0.15088648936879301</v>
      </c>
      <c r="E124" s="108">
        <v>0.17474685486345501</v>
      </c>
      <c r="F124" s="108">
        <v>0.20558272895935201</v>
      </c>
      <c r="G124" s="108">
        <v>0.25113897110172601</v>
      </c>
      <c r="H124" s="145">
        <v>45038</v>
      </c>
      <c r="I124" s="145">
        <v>15104</v>
      </c>
      <c r="J124" s="147" t="s">
        <v>640</v>
      </c>
    </row>
    <row r="125" spans="1:10" ht="16.5" customHeight="1" x14ac:dyDescent="0.2">
      <c r="A125" s="106" t="s">
        <v>267</v>
      </c>
      <c r="B125" s="107" t="s">
        <v>485</v>
      </c>
      <c r="C125" s="108">
        <v>0.33696950394139702</v>
      </c>
      <c r="D125" s="108">
        <v>0.32319583905222898</v>
      </c>
      <c r="E125" s="108">
        <v>0.34449244060475198</v>
      </c>
      <c r="F125" s="108">
        <v>0.40702263493905999</v>
      </c>
      <c r="G125" s="108">
        <v>0.45523443815683101</v>
      </c>
      <c r="H125" s="145">
        <v>10782</v>
      </c>
      <c r="I125" s="145">
        <v>9010</v>
      </c>
      <c r="J125" s="147" t="s">
        <v>641</v>
      </c>
    </row>
    <row r="126" spans="1:10" ht="16.5" customHeight="1" x14ac:dyDescent="0.2">
      <c r="A126" s="106" t="s">
        <v>268</v>
      </c>
      <c r="B126" s="107" t="s">
        <v>486</v>
      </c>
      <c r="C126" s="108">
        <v>0.27325145136447998</v>
      </c>
      <c r="D126" s="108">
        <v>0.296946594278233</v>
      </c>
      <c r="E126" s="108">
        <v>0.34976438028274398</v>
      </c>
      <c r="F126" s="108">
        <v>0.40498010150060199</v>
      </c>
      <c r="G126" s="108">
        <v>0.45426523297491</v>
      </c>
      <c r="H126" s="145">
        <v>15226</v>
      </c>
      <c r="I126" s="145">
        <v>12674</v>
      </c>
      <c r="J126" s="147" t="s">
        <v>640</v>
      </c>
    </row>
    <row r="127" spans="1:10" ht="16.5" customHeight="1" x14ac:dyDescent="0.2">
      <c r="A127" s="106" t="s">
        <v>269</v>
      </c>
      <c r="B127" s="107" t="s">
        <v>487</v>
      </c>
      <c r="C127" s="108">
        <v>0.51926358981807597</v>
      </c>
      <c r="D127" s="108">
        <v>0.55496305590408501</v>
      </c>
      <c r="E127" s="108">
        <v>0.58454579212098701</v>
      </c>
      <c r="F127" s="108">
        <v>0.61709482817054195</v>
      </c>
      <c r="G127" s="108">
        <v>0.66607687014646599</v>
      </c>
      <c r="H127" s="145">
        <v>10191</v>
      </c>
      <c r="I127" s="145">
        <v>20328</v>
      </c>
      <c r="J127" s="147" t="s">
        <v>643</v>
      </c>
    </row>
    <row r="128" spans="1:10" ht="16.5" customHeight="1" x14ac:dyDescent="0.2">
      <c r="A128" s="106" t="s">
        <v>270</v>
      </c>
      <c r="B128" s="107" t="s">
        <v>488</v>
      </c>
      <c r="C128" s="108">
        <v>0.77722150688985003</v>
      </c>
      <c r="D128" s="108">
        <v>0.80428935721649097</v>
      </c>
      <c r="E128" s="108">
        <v>0.825110035377984</v>
      </c>
      <c r="F128" s="108">
        <v>0.85008111677042097</v>
      </c>
      <c r="G128" s="108">
        <v>0.87333464736500199</v>
      </c>
      <c r="H128" s="145">
        <v>17351</v>
      </c>
      <c r="I128" s="145">
        <v>119632</v>
      </c>
      <c r="J128" s="147" t="s">
        <v>642</v>
      </c>
    </row>
    <row r="129" spans="1:10" ht="16.5" customHeight="1" x14ac:dyDescent="0.2">
      <c r="A129" s="106" t="s">
        <v>271</v>
      </c>
      <c r="B129" s="107" t="s">
        <v>489</v>
      </c>
      <c r="C129" s="108">
        <v>0.88224561133945401</v>
      </c>
      <c r="D129" s="108">
        <v>0.89845508027326204</v>
      </c>
      <c r="E129" s="108">
        <v>0.91194614122832596</v>
      </c>
      <c r="F129" s="108">
        <v>0.92046059365404298</v>
      </c>
      <c r="G129" s="108">
        <v>0.93245014907699098</v>
      </c>
      <c r="H129" s="145">
        <v>6389</v>
      </c>
      <c r="I129" s="145">
        <v>88193</v>
      </c>
      <c r="J129" s="147" t="s">
        <v>642</v>
      </c>
    </row>
    <row r="130" spans="1:10" ht="16.5" customHeight="1" x14ac:dyDescent="0.2">
      <c r="A130" s="106" t="s">
        <v>272</v>
      </c>
      <c r="B130" s="107" t="s">
        <v>490</v>
      </c>
      <c r="C130" s="108">
        <v>0.73577849826836605</v>
      </c>
      <c r="D130" s="108">
        <v>0.75533242674316803</v>
      </c>
      <c r="E130" s="108">
        <v>0.77642181162685897</v>
      </c>
      <c r="F130" s="108">
        <v>0.80176367500652501</v>
      </c>
      <c r="G130" s="108">
        <v>0.81979809310151397</v>
      </c>
      <c r="H130" s="145">
        <v>9639</v>
      </c>
      <c r="I130" s="145">
        <v>43851</v>
      </c>
      <c r="J130" s="147" t="s">
        <v>640</v>
      </c>
    </row>
    <row r="131" spans="1:10" ht="16.5" customHeight="1" x14ac:dyDescent="0.2">
      <c r="A131" s="106" t="s">
        <v>273</v>
      </c>
      <c r="B131" s="107" t="s">
        <v>491</v>
      </c>
      <c r="C131" s="108">
        <v>0</v>
      </c>
      <c r="D131" s="108">
        <v>0</v>
      </c>
      <c r="E131" s="108">
        <v>0</v>
      </c>
      <c r="F131" s="108">
        <v>0</v>
      </c>
      <c r="G131" s="108">
        <v>0</v>
      </c>
      <c r="H131" s="145">
        <v>11500</v>
      </c>
      <c r="I131" s="145">
        <v>0</v>
      </c>
      <c r="J131" s="147" t="s">
        <v>640</v>
      </c>
    </row>
    <row r="132" spans="1:10" ht="16.5" customHeight="1" x14ac:dyDescent="0.2">
      <c r="A132" s="106" t="s">
        <v>274</v>
      </c>
      <c r="B132" s="107" t="s">
        <v>585</v>
      </c>
      <c r="C132" s="108">
        <v>0</v>
      </c>
      <c r="D132" s="108">
        <v>0</v>
      </c>
      <c r="E132" s="108">
        <v>0</v>
      </c>
      <c r="F132" s="108">
        <v>0</v>
      </c>
      <c r="G132" s="108">
        <v>0</v>
      </c>
      <c r="H132" s="145">
        <v>66992</v>
      </c>
      <c r="I132" s="145">
        <v>0</v>
      </c>
      <c r="J132" s="147" t="s">
        <v>640</v>
      </c>
    </row>
    <row r="133" spans="1:10" ht="16.5" customHeight="1" x14ac:dyDescent="0.2">
      <c r="A133" s="106" t="s">
        <v>275</v>
      </c>
      <c r="B133" s="107" t="s">
        <v>492</v>
      </c>
      <c r="C133" s="108">
        <v>0</v>
      </c>
      <c r="D133" s="108">
        <v>0</v>
      </c>
      <c r="E133" s="108">
        <v>0</v>
      </c>
      <c r="F133" s="108">
        <v>0</v>
      </c>
      <c r="G133" s="108">
        <v>0</v>
      </c>
      <c r="H133" s="145">
        <v>18895</v>
      </c>
      <c r="I133" s="145">
        <v>0</v>
      </c>
      <c r="J133" s="147" t="s">
        <v>640</v>
      </c>
    </row>
    <row r="134" spans="1:10" ht="16.5" customHeight="1" x14ac:dyDescent="0.2">
      <c r="A134" s="106" t="s">
        <v>276</v>
      </c>
      <c r="B134" s="107" t="s">
        <v>586</v>
      </c>
      <c r="C134" s="108">
        <v>0</v>
      </c>
      <c r="D134" s="108">
        <v>0</v>
      </c>
      <c r="E134" s="108">
        <v>0</v>
      </c>
      <c r="F134" s="108">
        <v>0</v>
      </c>
      <c r="G134" s="108">
        <v>0</v>
      </c>
      <c r="H134" s="145">
        <v>3212</v>
      </c>
      <c r="I134" s="145">
        <v>0</v>
      </c>
      <c r="J134" s="147" t="s">
        <v>640</v>
      </c>
    </row>
    <row r="135" spans="1:10" ht="16.5" customHeight="1" x14ac:dyDescent="0.2">
      <c r="A135" s="106" t="s">
        <v>277</v>
      </c>
      <c r="B135" s="107" t="s">
        <v>493</v>
      </c>
      <c r="C135" s="108">
        <v>0</v>
      </c>
      <c r="D135" s="108">
        <v>0</v>
      </c>
      <c r="E135" s="108">
        <v>0</v>
      </c>
      <c r="F135" s="108">
        <v>0</v>
      </c>
      <c r="G135" s="108">
        <v>0</v>
      </c>
      <c r="H135" s="145">
        <v>6212</v>
      </c>
      <c r="I135" s="145">
        <v>0</v>
      </c>
      <c r="J135" s="147" t="s">
        <v>640</v>
      </c>
    </row>
    <row r="136" spans="1:10" ht="16.5" customHeight="1" x14ac:dyDescent="0.2">
      <c r="A136" s="106" t="s">
        <v>278</v>
      </c>
      <c r="B136" s="107" t="s">
        <v>494</v>
      </c>
      <c r="C136" s="108">
        <v>0</v>
      </c>
      <c r="D136" s="108">
        <v>0</v>
      </c>
      <c r="E136" s="108">
        <v>0</v>
      </c>
      <c r="F136" s="108">
        <v>0</v>
      </c>
      <c r="G136" s="108">
        <v>0</v>
      </c>
      <c r="H136" s="145">
        <v>19394</v>
      </c>
      <c r="I136" s="145">
        <v>0</v>
      </c>
      <c r="J136" s="147" t="s">
        <v>640</v>
      </c>
    </row>
    <row r="137" spans="1:10" ht="16.5" customHeight="1" x14ac:dyDescent="0.2">
      <c r="A137" s="106" t="s">
        <v>279</v>
      </c>
      <c r="B137" s="107" t="s">
        <v>495</v>
      </c>
      <c r="C137" s="108">
        <v>0</v>
      </c>
      <c r="D137" s="108">
        <v>0</v>
      </c>
      <c r="E137" s="108">
        <v>0</v>
      </c>
      <c r="F137" s="108">
        <v>0</v>
      </c>
      <c r="G137" s="108">
        <v>0</v>
      </c>
      <c r="H137" s="145">
        <v>7384</v>
      </c>
      <c r="I137" s="145">
        <v>0</v>
      </c>
      <c r="J137" s="147" t="s">
        <v>640</v>
      </c>
    </row>
    <row r="138" spans="1:10" ht="16.5" customHeight="1" x14ac:dyDescent="0.2">
      <c r="A138" s="106" t="s">
        <v>280</v>
      </c>
      <c r="B138" s="107" t="s">
        <v>587</v>
      </c>
      <c r="C138" s="108">
        <v>0.27321031784368699</v>
      </c>
      <c r="D138" s="108">
        <v>0.29508036064288501</v>
      </c>
      <c r="E138" s="108">
        <v>0.312555654496883</v>
      </c>
      <c r="F138" s="108">
        <v>0.35346609055044098</v>
      </c>
      <c r="G138" s="108">
        <v>0.41391767278258401</v>
      </c>
      <c r="H138" s="145">
        <v>6165</v>
      </c>
      <c r="I138" s="145">
        <v>4354</v>
      </c>
      <c r="J138" s="147" t="s">
        <v>640</v>
      </c>
    </row>
    <row r="139" spans="1:10" ht="16.5" customHeight="1" x14ac:dyDescent="0.2">
      <c r="A139" s="106" t="s">
        <v>281</v>
      </c>
      <c r="B139" s="107" t="s">
        <v>496</v>
      </c>
      <c r="C139" s="108">
        <v>0</v>
      </c>
      <c r="D139" s="108">
        <v>0</v>
      </c>
      <c r="E139" s="108">
        <v>0</v>
      </c>
      <c r="F139" s="108">
        <v>0</v>
      </c>
      <c r="G139" s="108">
        <v>0</v>
      </c>
      <c r="H139" s="145">
        <v>1346</v>
      </c>
      <c r="I139" s="145">
        <v>0</v>
      </c>
      <c r="J139" s="147" t="s">
        <v>640</v>
      </c>
    </row>
    <row r="140" spans="1:10" ht="16.5" customHeight="1" x14ac:dyDescent="0.2">
      <c r="A140" s="106" t="s">
        <v>282</v>
      </c>
      <c r="B140" s="107" t="s">
        <v>497</v>
      </c>
      <c r="C140" s="108">
        <v>0.25311673592746498</v>
      </c>
      <c r="D140" s="108">
        <v>0.27316001464665002</v>
      </c>
      <c r="E140" s="108">
        <v>0.34573468620819198</v>
      </c>
      <c r="F140" s="108">
        <v>0.40266963292547298</v>
      </c>
      <c r="G140" s="108">
        <v>0.43574372424128899</v>
      </c>
      <c r="H140" s="145">
        <v>1506</v>
      </c>
      <c r="I140" s="145">
        <v>1163</v>
      </c>
      <c r="J140" s="147" t="s">
        <v>640</v>
      </c>
    </row>
    <row r="141" spans="1:10" ht="16.5" customHeight="1" x14ac:dyDescent="0.2">
      <c r="A141" s="106" t="s">
        <v>283</v>
      </c>
      <c r="B141" s="107" t="s">
        <v>498</v>
      </c>
      <c r="C141" s="108">
        <v>9.5954411920858004E-2</v>
      </c>
      <c r="D141" s="108">
        <v>0.152658748903435</v>
      </c>
      <c r="E141" s="108">
        <v>0.229180578855644</v>
      </c>
      <c r="F141" s="108">
        <v>0.31000425310713098</v>
      </c>
      <c r="G141" s="108">
        <v>0.39393799523040202</v>
      </c>
      <c r="H141" s="145">
        <v>39391</v>
      </c>
      <c r="I141" s="145">
        <v>25604</v>
      </c>
      <c r="J141" s="147" t="s">
        <v>643</v>
      </c>
    </row>
    <row r="142" spans="1:10" ht="16.5" customHeight="1" x14ac:dyDescent="0.2">
      <c r="A142" s="106" t="s">
        <v>284</v>
      </c>
      <c r="B142" s="107" t="s">
        <v>499</v>
      </c>
      <c r="C142" s="108">
        <v>0.85753367003366998</v>
      </c>
      <c r="D142" s="108">
        <v>0.87561932951547505</v>
      </c>
      <c r="E142" s="108">
        <v>0.87957520705316605</v>
      </c>
      <c r="F142" s="108">
        <v>0.88919472086950402</v>
      </c>
      <c r="G142" s="108">
        <v>0.90160587915078905</v>
      </c>
      <c r="H142" s="145">
        <v>1446</v>
      </c>
      <c r="I142" s="145">
        <v>13250</v>
      </c>
      <c r="J142" s="147" t="s">
        <v>643</v>
      </c>
    </row>
    <row r="143" spans="1:10" ht="16.5" customHeight="1" x14ac:dyDescent="0.2">
      <c r="A143" s="106" t="s">
        <v>285</v>
      </c>
      <c r="B143" s="107" t="s">
        <v>500</v>
      </c>
      <c r="C143" s="108">
        <v>0.51713632901751705</v>
      </c>
      <c r="D143" s="108">
        <v>0.55082916556988704</v>
      </c>
      <c r="E143" s="108">
        <v>0.58665231431646903</v>
      </c>
      <c r="F143" s="108">
        <v>0.606224837410963</v>
      </c>
      <c r="G143" s="108">
        <v>0.64312267657992594</v>
      </c>
      <c r="H143" s="145">
        <v>6912</v>
      </c>
      <c r="I143" s="145">
        <v>12456</v>
      </c>
      <c r="J143" s="147" t="s">
        <v>640</v>
      </c>
    </row>
    <row r="144" spans="1:10" ht="16.5" customHeight="1" x14ac:dyDescent="0.2">
      <c r="A144" s="106" t="s">
        <v>616</v>
      </c>
      <c r="B144" s="107" t="s">
        <v>621</v>
      </c>
      <c r="C144" s="108">
        <v>0</v>
      </c>
      <c r="D144" s="108">
        <v>0</v>
      </c>
      <c r="E144" s="108">
        <v>0</v>
      </c>
      <c r="F144" s="108">
        <v>0</v>
      </c>
      <c r="G144" s="108">
        <v>0</v>
      </c>
      <c r="H144" s="145">
        <v>2483</v>
      </c>
      <c r="I144" s="145">
        <v>0</v>
      </c>
      <c r="J144" s="147"/>
    </row>
    <row r="145" spans="1:10" ht="16.5" customHeight="1" x14ac:dyDescent="0.2">
      <c r="A145" s="106" t="s">
        <v>617</v>
      </c>
      <c r="B145" s="107" t="s">
        <v>622</v>
      </c>
      <c r="C145" s="108">
        <v>0.32743988684582698</v>
      </c>
      <c r="D145" s="108">
        <v>0.38358351964228699</v>
      </c>
      <c r="E145" s="108">
        <v>0.39706323044650899</v>
      </c>
      <c r="F145" s="108">
        <v>0.49356223175965702</v>
      </c>
      <c r="G145" s="108">
        <v>0.50136301681054096</v>
      </c>
      <c r="H145" s="145">
        <v>2195</v>
      </c>
      <c r="I145" s="145">
        <v>2207</v>
      </c>
      <c r="J145" s="147"/>
    </row>
    <row r="146" spans="1:10" ht="16.5" customHeight="1" x14ac:dyDescent="0.2">
      <c r="A146" s="106" t="s">
        <v>286</v>
      </c>
      <c r="B146" s="107" t="s">
        <v>501</v>
      </c>
      <c r="C146" s="108">
        <v>0.51183765501691103</v>
      </c>
      <c r="D146" s="108">
        <v>0.51470588235294101</v>
      </c>
      <c r="E146" s="108">
        <v>0.57897793263646902</v>
      </c>
      <c r="F146" s="108">
        <v>0.62529606821411698</v>
      </c>
      <c r="G146" s="108">
        <v>0.66213921901527995</v>
      </c>
      <c r="H146" s="145">
        <v>796</v>
      </c>
      <c r="I146" s="145">
        <v>1560</v>
      </c>
      <c r="J146" s="147" t="s">
        <v>640</v>
      </c>
    </row>
    <row r="147" spans="1:10" ht="16.5" customHeight="1" x14ac:dyDescent="0.2">
      <c r="A147" s="106" t="s">
        <v>287</v>
      </c>
      <c r="B147" s="107" t="s">
        <v>502</v>
      </c>
      <c r="C147" s="108">
        <v>0.71465797270444897</v>
      </c>
      <c r="D147" s="108">
        <v>0.73187728679988695</v>
      </c>
      <c r="E147" s="108">
        <v>0.76296327159850796</v>
      </c>
      <c r="F147" s="108">
        <v>0.78637168485980602</v>
      </c>
      <c r="G147" s="108">
        <v>0.81059061248702402</v>
      </c>
      <c r="H147" s="145">
        <v>20435</v>
      </c>
      <c r="I147" s="145">
        <v>87453</v>
      </c>
      <c r="J147" s="147" t="s">
        <v>640</v>
      </c>
    </row>
    <row r="148" spans="1:10" ht="16.5" customHeight="1" x14ac:dyDescent="0.2">
      <c r="A148" s="106" t="s">
        <v>288</v>
      </c>
      <c r="B148" s="107" t="s">
        <v>503</v>
      </c>
      <c r="C148" s="108">
        <v>0</v>
      </c>
      <c r="D148" s="108">
        <v>0</v>
      </c>
      <c r="E148" s="108">
        <v>0</v>
      </c>
      <c r="F148" s="108">
        <v>0</v>
      </c>
      <c r="G148" s="108">
        <v>0</v>
      </c>
      <c r="H148" s="145">
        <v>14695</v>
      </c>
      <c r="I148" s="145">
        <v>0</v>
      </c>
      <c r="J148" s="147" t="s">
        <v>640</v>
      </c>
    </row>
    <row r="149" spans="1:10" ht="16.5" customHeight="1" x14ac:dyDescent="0.2">
      <c r="A149" s="106" t="s">
        <v>289</v>
      </c>
      <c r="B149" s="107" t="s">
        <v>504</v>
      </c>
      <c r="C149" s="108">
        <v>0.13264662602480601</v>
      </c>
      <c r="D149" s="108">
        <v>0.16754283281898499</v>
      </c>
      <c r="E149" s="108">
        <v>0.240297636416691</v>
      </c>
      <c r="F149" s="108">
        <v>0.33181892599869001</v>
      </c>
      <c r="G149" s="108">
        <v>0.38994738520408201</v>
      </c>
      <c r="H149" s="145">
        <v>30610</v>
      </c>
      <c r="I149" s="145">
        <v>19566</v>
      </c>
      <c r="J149" s="147" t="s">
        <v>640</v>
      </c>
    </row>
    <row r="150" spans="1:10" ht="16.5" customHeight="1" x14ac:dyDescent="0.2">
      <c r="A150" s="106" t="s">
        <v>290</v>
      </c>
      <c r="B150" s="107" t="s">
        <v>505</v>
      </c>
      <c r="C150" s="108">
        <v>0</v>
      </c>
      <c r="D150" s="108">
        <v>0</v>
      </c>
      <c r="E150" s="108">
        <v>0</v>
      </c>
      <c r="F150" s="108">
        <v>0</v>
      </c>
      <c r="G150" s="108">
        <v>0</v>
      </c>
      <c r="H150" s="145">
        <v>22871</v>
      </c>
      <c r="I150" s="145">
        <v>0</v>
      </c>
      <c r="J150" s="147" t="s">
        <v>640</v>
      </c>
    </row>
    <row r="151" spans="1:10" ht="16.5" customHeight="1" x14ac:dyDescent="0.2">
      <c r="A151" s="106" t="s">
        <v>291</v>
      </c>
      <c r="B151" s="107" t="s">
        <v>506</v>
      </c>
      <c r="C151" s="108">
        <v>0.57980390174871099</v>
      </c>
      <c r="D151" s="108">
        <v>0.62821603231979595</v>
      </c>
      <c r="E151" s="108">
        <v>0.69880978620233603</v>
      </c>
      <c r="F151" s="108">
        <v>0.74867131215306504</v>
      </c>
      <c r="G151" s="108">
        <v>0.78425234770045704</v>
      </c>
      <c r="H151" s="145">
        <v>1792</v>
      </c>
      <c r="I151" s="145">
        <v>6514</v>
      </c>
      <c r="J151" s="147" t="s">
        <v>642</v>
      </c>
    </row>
    <row r="152" spans="1:10" ht="16.5" customHeight="1" x14ac:dyDescent="0.2">
      <c r="A152" s="106" t="s">
        <v>292</v>
      </c>
      <c r="B152" s="107" t="s">
        <v>507</v>
      </c>
      <c r="C152" s="108">
        <v>0.30708166761850397</v>
      </c>
      <c r="D152" s="108">
        <v>0.35338119245944799</v>
      </c>
      <c r="E152" s="108">
        <v>0.41570131288114798</v>
      </c>
      <c r="F152" s="108">
        <v>0.48284288768964501</v>
      </c>
      <c r="G152" s="108">
        <v>0.53216288351820595</v>
      </c>
      <c r="H152" s="145">
        <v>19106</v>
      </c>
      <c r="I152" s="145">
        <v>21733</v>
      </c>
      <c r="J152" s="147" t="s">
        <v>642</v>
      </c>
    </row>
    <row r="153" spans="1:10" ht="16.5" customHeight="1" x14ac:dyDescent="0.2">
      <c r="A153" s="106" t="s">
        <v>293</v>
      </c>
      <c r="B153" s="107" t="s">
        <v>508</v>
      </c>
      <c r="C153" s="108">
        <v>0.60275962236746605</v>
      </c>
      <c r="D153" s="108">
        <v>0.61371482824098</v>
      </c>
      <c r="E153" s="108">
        <v>0.631190304197769</v>
      </c>
      <c r="F153" s="108">
        <v>0.65281741049347497</v>
      </c>
      <c r="G153" s="108">
        <v>0.75696393415155205</v>
      </c>
      <c r="H153" s="145">
        <v>5802</v>
      </c>
      <c r="I153" s="145">
        <v>18071</v>
      </c>
      <c r="J153" s="147" t="s">
        <v>640</v>
      </c>
    </row>
    <row r="154" spans="1:10" ht="16.5" customHeight="1" x14ac:dyDescent="0.2">
      <c r="A154" s="106" t="s">
        <v>294</v>
      </c>
      <c r="B154" s="107" t="s">
        <v>588</v>
      </c>
      <c r="C154" s="108">
        <v>0.61489061571965997</v>
      </c>
      <c r="D154" s="108">
        <v>0.63588503828784604</v>
      </c>
      <c r="E154" s="108">
        <v>0.66727886369870404</v>
      </c>
      <c r="F154" s="108">
        <v>0.68931542666983603</v>
      </c>
      <c r="G154" s="108">
        <v>0.71475309513722196</v>
      </c>
      <c r="H154" s="145">
        <v>24238</v>
      </c>
      <c r="I154" s="145">
        <v>60734</v>
      </c>
      <c r="J154" s="147" t="s">
        <v>643</v>
      </c>
    </row>
    <row r="155" spans="1:10" ht="16.5" customHeight="1" x14ac:dyDescent="0.2">
      <c r="A155" s="106" t="s">
        <v>295</v>
      </c>
      <c r="B155" s="107" t="s">
        <v>509</v>
      </c>
      <c r="C155" s="108">
        <v>0</v>
      </c>
      <c r="D155" s="108">
        <v>0</v>
      </c>
      <c r="E155" s="108">
        <v>0</v>
      </c>
      <c r="F155" s="108">
        <v>0</v>
      </c>
      <c r="G155" s="108">
        <v>0</v>
      </c>
      <c r="H155" s="145">
        <v>2830</v>
      </c>
      <c r="I155" s="145">
        <v>0</v>
      </c>
      <c r="J155" s="147" t="s">
        <v>640</v>
      </c>
    </row>
    <row r="156" spans="1:10" ht="16.5" customHeight="1" x14ac:dyDescent="0.2">
      <c r="A156" s="106" t="s">
        <v>296</v>
      </c>
      <c r="B156" s="107" t="s">
        <v>510</v>
      </c>
      <c r="C156" s="108">
        <v>0.89920022062879201</v>
      </c>
      <c r="D156" s="108">
        <v>0.90683489304812803</v>
      </c>
      <c r="E156" s="108">
        <v>0.92024723629036698</v>
      </c>
      <c r="F156" s="108">
        <v>0.93029752379919195</v>
      </c>
      <c r="G156" s="108">
        <v>0.93680476371468402</v>
      </c>
      <c r="H156" s="145">
        <v>2494</v>
      </c>
      <c r="I156" s="145">
        <v>36971</v>
      </c>
      <c r="J156" s="147" t="s">
        <v>643</v>
      </c>
    </row>
    <row r="157" spans="1:10" ht="16.5" customHeight="1" x14ac:dyDescent="0.2">
      <c r="A157" s="106" t="s">
        <v>297</v>
      </c>
      <c r="B157" s="107" t="s">
        <v>511</v>
      </c>
      <c r="C157" s="108">
        <v>0.79501385041551198</v>
      </c>
      <c r="D157" s="108">
        <v>0.79848156182212604</v>
      </c>
      <c r="E157" s="108">
        <v>0.83675564681724801</v>
      </c>
      <c r="F157" s="108">
        <v>0.858842508570276</v>
      </c>
      <c r="G157" s="108">
        <v>0.86724960254371997</v>
      </c>
      <c r="H157" s="145">
        <v>668</v>
      </c>
      <c r="I157" s="145">
        <v>4364</v>
      </c>
      <c r="J157" s="147" t="s">
        <v>643</v>
      </c>
    </row>
    <row r="158" spans="1:10" ht="16.5" customHeight="1" x14ac:dyDescent="0.2">
      <c r="A158" s="106" t="s">
        <v>298</v>
      </c>
      <c r="B158" s="107" t="s">
        <v>512</v>
      </c>
      <c r="C158" s="108">
        <v>0.147468648397585</v>
      </c>
      <c r="D158" s="108">
        <v>0.177961847389558</v>
      </c>
      <c r="E158" s="108">
        <v>0.236470014627011</v>
      </c>
      <c r="F158" s="108">
        <v>0.27649769585253497</v>
      </c>
      <c r="G158" s="108">
        <v>0.314059797380776</v>
      </c>
      <c r="H158" s="145">
        <v>2776</v>
      </c>
      <c r="I158" s="145">
        <v>1271</v>
      </c>
      <c r="J158" s="147" t="s">
        <v>640</v>
      </c>
    </row>
    <row r="159" spans="1:10" ht="16.5" customHeight="1" x14ac:dyDescent="0.2">
      <c r="A159" s="106" t="s">
        <v>299</v>
      </c>
      <c r="B159" s="107" t="s">
        <v>513</v>
      </c>
      <c r="C159" s="108">
        <v>0.32629107981220701</v>
      </c>
      <c r="D159" s="108">
        <v>0.33264548080891498</v>
      </c>
      <c r="E159" s="108">
        <v>0.40634498480243197</v>
      </c>
      <c r="F159" s="108">
        <v>0.43310369833212498</v>
      </c>
      <c r="G159" s="108">
        <v>0.49750692520775602</v>
      </c>
      <c r="H159" s="145">
        <v>2721</v>
      </c>
      <c r="I159" s="145">
        <v>2694</v>
      </c>
      <c r="J159" s="147" t="s">
        <v>643</v>
      </c>
    </row>
    <row r="160" spans="1:10" ht="16.5" customHeight="1" x14ac:dyDescent="0.2">
      <c r="A160" s="106" t="s">
        <v>300</v>
      </c>
      <c r="B160" s="107" t="s">
        <v>514</v>
      </c>
      <c r="C160" s="108"/>
      <c r="D160" s="108"/>
      <c r="E160" s="108"/>
      <c r="F160" s="108"/>
      <c r="G160" s="108"/>
      <c r="H160" s="145">
        <v>0</v>
      </c>
      <c r="I160" s="145">
        <v>0</v>
      </c>
      <c r="J160" s="147"/>
    </row>
    <row r="161" spans="1:10" ht="16.5" customHeight="1" x14ac:dyDescent="0.2">
      <c r="A161" s="106" t="s">
        <v>301</v>
      </c>
      <c r="B161" s="107" t="s">
        <v>589</v>
      </c>
      <c r="C161" s="108">
        <v>0</v>
      </c>
      <c r="D161" s="108">
        <v>0</v>
      </c>
      <c r="E161" s="108">
        <v>0</v>
      </c>
      <c r="F161" s="108">
        <v>0</v>
      </c>
      <c r="G161" s="108">
        <v>0</v>
      </c>
      <c r="H161" s="145">
        <v>916</v>
      </c>
      <c r="I161" s="145">
        <v>0</v>
      </c>
      <c r="J161" s="147" t="s">
        <v>640</v>
      </c>
    </row>
    <row r="162" spans="1:10" ht="16.5" customHeight="1" x14ac:dyDescent="0.2">
      <c r="A162" s="106" t="s">
        <v>302</v>
      </c>
      <c r="B162" s="107" t="s">
        <v>515</v>
      </c>
      <c r="C162" s="108">
        <v>0</v>
      </c>
      <c r="D162" s="108">
        <v>0</v>
      </c>
      <c r="E162" s="108">
        <v>0</v>
      </c>
      <c r="F162" s="108">
        <v>0</v>
      </c>
      <c r="G162" s="108">
        <v>0</v>
      </c>
      <c r="H162" s="145">
        <v>976</v>
      </c>
      <c r="I162" s="145">
        <v>0</v>
      </c>
      <c r="J162" s="147" t="s">
        <v>640</v>
      </c>
    </row>
    <row r="163" spans="1:10" ht="16.5" customHeight="1" x14ac:dyDescent="0.2">
      <c r="A163" s="106" t="s">
        <v>303</v>
      </c>
      <c r="B163" s="107" t="s">
        <v>516</v>
      </c>
      <c r="C163" s="108">
        <v>0</v>
      </c>
      <c r="D163" s="108">
        <v>0</v>
      </c>
      <c r="E163" s="108">
        <v>0</v>
      </c>
      <c r="F163" s="108">
        <v>0</v>
      </c>
      <c r="G163" s="108">
        <v>0</v>
      </c>
      <c r="H163" s="145">
        <v>6172</v>
      </c>
      <c r="I163" s="145">
        <v>0</v>
      </c>
      <c r="J163" s="147" t="s">
        <v>640</v>
      </c>
    </row>
    <row r="164" spans="1:10" ht="16.5" customHeight="1" x14ac:dyDescent="0.2">
      <c r="A164" s="106" t="s">
        <v>304</v>
      </c>
      <c r="B164" s="107" t="s">
        <v>517</v>
      </c>
      <c r="C164" s="108">
        <v>0</v>
      </c>
      <c r="D164" s="108">
        <v>0</v>
      </c>
      <c r="E164" s="108">
        <v>0</v>
      </c>
      <c r="F164" s="108">
        <v>0</v>
      </c>
      <c r="G164" s="108">
        <v>0</v>
      </c>
      <c r="H164" s="145">
        <v>1401</v>
      </c>
      <c r="I164" s="145">
        <v>0</v>
      </c>
      <c r="J164" s="147" t="s">
        <v>640</v>
      </c>
    </row>
    <row r="165" spans="1:10" ht="16.5" customHeight="1" x14ac:dyDescent="0.2">
      <c r="A165" s="106" t="s">
        <v>305</v>
      </c>
      <c r="B165" s="107" t="s">
        <v>518</v>
      </c>
      <c r="C165" s="108">
        <v>0.130744849445325</v>
      </c>
      <c r="D165" s="108">
        <v>0.13903281519861799</v>
      </c>
      <c r="E165" s="108">
        <v>0.18005071851225701</v>
      </c>
      <c r="F165" s="108">
        <v>0.19516728624535301</v>
      </c>
      <c r="G165" s="108">
        <v>0.20631970260223001</v>
      </c>
      <c r="H165" s="145">
        <v>854</v>
      </c>
      <c r="I165" s="145">
        <v>222</v>
      </c>
      <c r="J165" s="147" t="s">
        <v>640</v>
      </c>
    </row>
    <row r="166" spans="1:10" ht="16.5" customHeight="1" x14ac:dyDescent="0.2">
      <c r="A166" s="106" t="s">
        <v>306</v>
      </c>
      <c r="B166" s="107" t="s">
        <v>519</v>
      </c>
      <c r="C166" s="108">
        <v>0</v>
      </c>
      <c r="D166" s="108">
        <v>0</v>
      </c>
      <c r="E166" s="108">
        <v>0</v>
      </c>
      <c r="F166" s="108">
        <v>0</v>
      </c>
      <c r="G166" s="108">
        <v>0</v>
      </c>
      <c r="H166" s="145">
        <v>2582</v>
      </c>
      <c r="I166" s="145">
        <v>0</v>
      </c>
      <c r="J166" s="147" t="s">
        <v>640</v>
      </c>
    </row>
    <row r="167" spans="1:10" ht="16.5" customHeight="1" x14ac:dyDescent="0.2">
      <c r="A167" s="106" t="s">
        <v>307</v>
      </c>
      <c r="B167" s="107" t="s">
        <v>520</v>
      </c>
      <c r="C167" s="108">
        <v>0</v>
      </c>
      <c r="D167" s="108">
        <v>0</v>
      </c>
      <c r="E167" s="108">
        <v>0</v>
      </c>
      <c r="F167" s="108">
        <v>0</v>
      </c>
      <c r="G167" s="108">
        <v>0</v>
      </c>
      <c r="H167" s="145">
        <v>15500</v>
      </c>
      <c r="I167" s="145">
        <v>0</v>
      </c>
      <c r="J167" s="147" t="s">
        <v>640</v>
      </c>
    </row>
    <row r="168" spans="1:10" ht="16.5" customHeight="1" x14ac:dyDescent="0.2">
      <c r="A168" s="106" t="s">
        <v>308</v>
      </c>
      <c r="B168" s="107" t="s">
        <v>521</v>
      </c>
      <c r="C168" s="108">
        <v>0</v>
      </c>
      <c r="D168" s="108">
        <v>0</v>
      </c>
      <c r="E168" s="108">
        <v>0</v>
      </c>
      <c r="F168" s="108">
        <v>0</v>
      </c>
      <c r="G168" s="108">
        <v>0</v>
      </c>
      <c r="H168" s="145">
        <v>6916</v>
      </c>
      <c r="I168" s="145">
        <v>0</v>
      </c>
      <c r="J168" s="147" t="s">
        <v>640</v>
      </c>
    </row>
    <row r="169" spans="1:10" ht="16.5" customHeight="1" x14ac:dyDescent="0.2">
      <c r="A169" s="106" t="s">
        <v>309</v>
      </c>
      <c r="B169" s="107" t="s">
        <v>522</v>
      </c>
      <c r="C169" s="108">
        <v>0</v>
      </c>
      <c r="D169" s="108">
        <v>0</v>
      </c>
      <c r="E169" s="108">
        <v>0</v>
      </c>
      <c r="F169" s="108">
        <v>0</v>
      </c>
      <c r="G169" s="108">
        <v>0</v>
      </c>
      <c r="H169" s="145">
        <v>28944</v>
      </c>
      <c r="I169" s="145">
        <v>0</v>
      </c>
      <c r="J169" s="147" t="s">
        <v>640</v>
      </c>
    </row>
    <row r="170" spans="1:10" ht="16.5" customHeight="1" x14ac:dyDescent="0.2">
      <c r="A170" s="106" t="s">
        <v>310</v>
      </c>
      <c r="B170" s="107" t="s">
        <v>523</v>
      </c>
      <c r="C170" s="108">
        <v>0</v>
      </c>
      <c r="D170" s="108">
        <v>0</v>
      </c>
      <c r="E170" s="108">
        <v>0</v>
      </c>
      <c r="F170" s="108">
        <v>0</v>
      </c>
      <c r="G170" s="108">
        <v>0</v>
      </c>
      <c r="H170" s="145">
        <v>38754</v>
      </c>
      <c r="I170" s="145">
        <v>0</v>
      </c>
      <c r="J170" s="147" t="s">
        <v>640</v>
      </c>
    </row>
    <row r="171" spans="1:10" ht="16.5" customHeight="1" x14ac:dyDescent="0.2">
      <c r="A171" s="106" t="s">
        <v>311</v>
      </c>
      <c r="B171" s="107" t="s">
        <v>524</v>
      </c>
      <c r="C171" s="108">
        <v>0</v>
      </c>
      <c r="D171" s="108">
        <v>0</v>
      </c>
      <c r="E171" s="108">
        <v>0</v>
      </c>
      <c r="F171" s="108">
        <v>0</v>
      </c>
      <c r="G171" s="108">
        <v>0</v>
      </c>
      <c r="H171" s="145">
        <v>6909</v>
      </c>
      <c r="I171" s="145">
        <v>0</v>
      </c>
      <c r="J171" s="147" t="s">
        <v>640</v>
      </c>
    </row>
    <row r="172" spans="1:10" ht="16.5" customHeight="1" x14ac:dyDescent="0.2">
      <c r="A172" s="106" t="s">
        <v>312</v>
      </c>
      <c r="B172" s="107" t="s">
        <v>525</v>
      </c>
      <c r="C172" s="108">
        <v>0</v>
      </c>
      <c r="D172" s="108">
        <v>0</v>
      </c>
      <c r="E172" s="108">
        <v>0</v>
      </c>
      <c r="F172" s="108">
        <v>0</v>
      </c>
      <c r="G172" s="108">
        <v>0</v>
      </c>
      <c r="H172" s="145">
        <v>5770</v>
      </c>
      <c r="I172" s="145">
        <v>0</v>
      </c>
      <c r="J172" s="147" t="s">
        <v>640</v>
      </c>
    </row>
    <row r="173" spans="1:10" ht="16.5" customHeight="1" x14ac:dyDescent="0.2">
      <c r="A173" s="106" t="s">
        <v>313</v>
      </c>
      <c r="B173" s="107" t="s">
        <v>526</v>
      </c>
      <c r="C173" s="108">
        <v>0.211467499290378</v>
      </c>
      <c r="D173" s="108">
        <v>0.241351351351351</v>
      </c>
      <c r="E173" s="108">
        <v>0.28120893561103799</v>
      </c>
      <c r="F173" s="108">
        <v>0.297809829059829</v>
      </c>
      <c r="G173" s="108">
        <v>0.32969432314410502</v>
      </c>
      <c r="H173" s="145">
        <v>2456</v>
      </c>
      <c r="I173" s="145">
        <v>1208</v>
      </c>
      <c r="J173" s="147" t="s">
        <v>640</v>
      </c>
    </row>
    <row r="174" spans="1:10" ht="16.5" customHeight="1" x14ac:dyDescent="0.2">
      <c r="A174" s="106" t="s">
        <v>314</v>
      </c>
      <c r="B174" s="107" t="s">
        <v>527</v>
      </c>
      <c r="C174" s="108">
        <v>0</v>
      </c>
      <c r="D174" s="108">
        <v>0</v>
      </c>
      <c r="E174" s="108">
        <v>0</v>
      </c>
      <c r="F174" s="108">
        <v>0</v>
      </c>
      <c r="G174" s="108">
        <v>0</v>
      </c>
      <c r="H174" s="145">
        <v>841</v>
      </c>
      <c r="I174" s="145">
        <v>0</v>
      </c>
      <c r="J174" s="147" t="s">
        <v>640</v>
      </c>
    </row>
    <row r="175" spans="1:10" ht="16.5" customHeight="1" x14ac:dyDescent="0.2">
      <c r="A175" s="106" t="s">
        <v>315</v>
      </c>
      <c r="B175" s="107" t="s">
        <v>528</v>
      </c>
      <c r="C175" s="108">
        <v>0.49522445081184302</v>
      </c>
      <c r="D175" s="108">
        <v>0.50499878078517402</v>
      </c>
      <c r="E175" s="108">
        <v>0.545186640471513</v>
      </c>
      <c r="F175" s="108">
        <v>0.55109765329296001</v>
      </c>
      <c r="G175" s="108">
        <v>0.556175298804781</v>
      </c>
      <c r="H175" s="145">
        <v>1671</v>
      </c>
      <c r="I175" s="145">
        <v>2094</v>
      </c>
      <c r="J175" s="147" t="s">
        <v>640</v>
      </c>
    </row>
    <row r="176" spans="1:10" ht="16.5" customHeight="1" x14ac:dyDescent="0.2">
      <c r="A176" s="106" t="s">
        <v>316</v>
      </c>
      <c r="B176" s="107" t="s">
        <v>529</v>
      </c>
      <c r="C176" s="108">
        <v>0</v>
      </c>
      <c r="D176" s="108">
        <v>0</v>
      </c>
      <c r="E176" s="108">
        <v>0</v>
      </c>
      <c r="F176" s="108">
        <v>0</v>
      </c>
      <c r="G176" s="108">
        <v>0</v>
      </c>
      <c r="H176" s="145">
        <v>1193</v>
      </c>
      <c r="I176" s="145">
        <v>0</v>
      </c>
      <c r="J176" s="147" t="s">
        <v>640</v>
      </c>
    </row>
    <row r="177" spans="1:10" ht="16.5" customHeight="1" x14ac:dyDescent="0.2">
      <c r="A177" s="106" t="s">
        <v>317</v>
      </c>
      <c r="B177" s="107" t="s">
        <v>590</v>
      </c>
      <c r="C177" s="108">
        <v>0.186758978797058</v>
      </c>
      <c r="D177" s="108">
        <v>0.21028849496002799</v>
      </c>
      <c r="E177" s="108">
        <v>0.24118296932098199</v>
      </c>
      <c r="F177" s="108">
        <v>0.30289316308388597</v>
      </c>
      <c r="G177" s="108">
        <v>0.37115839243498799</v>
      </c>
      <c r="H177" s="145">
        <v>7714</v>
      </c>
      <c r="I177" s="145">
        <v>4553</v>
      </c>
      <c r="J177" s="147" t="s">
        <v>641</v>
      </c>
    </row>
    <row r="178" spans="1:10" ht="16.5" customHeight="1" x14ac:dyDescent="0.2">
      <c r="A178" s="106" t="s">
        <v>318</v>
      </c>
      <c r="B178" s="107" t="s">
        <v>530</v>
      </c>
      <c r="C178" s="108">
        <v>9.9303135888501703E-2</v>
      </c>
      <c r="D178" s="108">
        <v>0.10919017288444</v>
      </c>
      <c r="E178" s="108">
        <v>0.146295123495883</v>
      </c>
      <c r="F178" s="108">
        <v>0.20683875293328899</v>
      </c>
      <c r="G178" s="108">
        <v>0.28846153846153799</v>
      </c>
      <c r="H178" s="145">
        <v>1998</v>
      </c>
      <c r="I178" s="145">
        <v>810</v>
      </c>
      <c r="J178" s="147" t="s">
        <v>640</v>
      </c>
    </row>
    <row r="179" spans="1:10" ht="16.5" customHeight="1" x14ac:dyDescent="0.2">
      <c r="A179" s="106" t="s">
        <v>319</v>
      </c>
      <c r="B179" s="107" t="s">
        <v>531</v>
      </c>
      <c r="C179" s="108">
        <v>0.14112453306166001</v>
      </c>
      <c r="D179" s="108">
        <v>0.16265300987256001</v>
      </c>
      <c r="E179" s="108">
        <v>0.21166829320463601</v>
      </c>
      <c r="F179" s="108">
        <v>0.26999975101461499</v>
      </c>
      <c r="G179" s="108">
        <v>0.32069639968126001</v>
      </c>
      <c r="H179" s="145">
        <v>56264</v>
      </c>
      <c r="I179" s="145">
        <v>26562</v>
      </c>
      <c r="J179" s="147" t="s">
        <v>640</v>
      </c>
    </row>
    <row r="180" spans="1:10" ht="16.5" customHeight="1" x14ac:dyDescent="0.2">
      <c r="A180" s="106" t="s">
        <v>320</v>
      </c>
      <c r="B180" s="107" t="s">
        <v>532</v>
      </c>
      <c r="C180" s="108">
        <v>0.84477296726504703</v>
      </c>
      <c r="D180" s="108">
        <v>0.87076852698993601</v>
      </c>
      <c r="E180" s="108">
        <v>0.88452474469756504</v>
      </c>
      <c r="F180" s="108">
        <v>0.878571428571429</v>
      </c>
      <c r="G180" s="108">
        <v>0.89858989424206803</v>
      </c>
      <c r="H180" s="145">
        <v>863</v>
      </c>
      <c r="I180" s="145">
        <v>7647</v>
      </c>
      <c r="J180" s="147" t="s">
        <v>643</v>
      </c>
    </row>
    <row r="181" spans="1:10" ht="16.5" customHeight="1" x14ac:dyDescent="0.2">
      <c r="A181" s="106" t="s">
        <v>321</v>
      </c>
      <c r="B181" s="107" t="s">
        <v>533</v>
      </c>
      <c r="C181" s="108">
        <v>0.19139146684254299</v>
      </c>
      <c r="D181" s="108">
        <v>0.21111094455021101</v>
      </c>
      <c r="E181" s="108">
        <v>0.23029051676505699</v>
      </c>
      <c r="F181" s="108">
        <v>0.246223353661948</v>
      </c>
      <c r="G181" s="108">
        <v>0.26809434886831701</v>
      </c>
      <c r="H181" s="145">
        <v>55264</v>
      </c>
      <c r="I181" s="145">
        <v>20243</v>
      </c>
      <c r="J181" s="147" t="s">
        <v>640</v>
      </c>
    </row>
    <row r="182" spans="1:10" ht="16.5" customHeight="1" x14ac:dyDescent="0.2">
      <c r="A182" s="106" t="s">
        <v>322</v>
      </c>
      <c r="B182" s="107" t="s">
        <v>591</v>
      </c>
      <c r="C182" s="108"/>
      <c r="D182" s="108"/>
      <c r="E182" s="108"/>
      <c r="F182" s="108"/>
      <c r="G182" s="108"/>
      <c r="H182" s="145">
        <v>0</v>
      </c>
      <c r="I182" s="145">
        <v>0</v>
      </c>
      <c r="J182" s="147"/>
    </row>
    <row r="183" spans="1:10" ht="16.5" customHeight="1" x14ac:dyDescent="0.2">
      <c r="A183" s="106" t="s">
        <v>323</v>
      </c>
      <c r="B183" s="107" t="s">
        <v>534</v>
      </c>
      <c r="C183" s="108">
        <v>0.45043079943287201</v>
      </c>
      <c r="D183" s="108">
        <v>0.49112426035502998</v>
      </c>
      <c r="E183" s="108">
        <v>0.51530026109660598</v>
      </c>
      <c r="F183" s="108">
        <v>0.524830452854955</v>
      </c>
      <c r="G183" s="108">
        <v>0.56437950021177496</v>
      </c>
      <c r="H183" s="145">
        <v>4114</v>
      </c>
      <c r="I183" s="145">
        <v>5330</v>
      </c>
      <c r="J183" s="147" t="s">
        <v>640</v>
      </c>
    </row>
    <row r="184" spans="1:10" ht="16.5" customHeight="1" x14ac:dyDescent="0.2">
      <c r="A184" s="106" t="s">
        <v>324</v>
      </c>
      <c r="B184" s="107" t="s">
        <v>535</v>
      </c>
      <c r="C184" s="108">
        <v>1.48601398601399E-2</v>
      </c>
      <c r="D184" s="108">
        <v>4.0622926998768003E-2</v>
      </c>
      <c r="E184" s="108">
        <v>6.7493494269420307E-2</v>
      </c>
      <c r="F184" s="108">
        <v>7.6734323740431501E-2</v>
      </c>
      <c r="G184" s="108">
        <v>8.6632653061224502E-2</v>
      </c>
      <c r="H184" s="145">
        <v>35804</v>
      </c>
      <c r="I184" s="145">
        <v>3396</v>
      </c>
      <c r="J184" s="147" t="s">
        <v>641</v>
      </c>
    </row>
    <row r="185" spans="1:10" ht="16.5" customHeight="1" x14ac:dyDescent="0.2">
      <c r="A185" s="106" t="s">
        <v>325</v>
      </c>
      <c r="B185" s="107" t="s">
        <v>592</v>
      </c>
      <c r="C185" s="108">
        <v>0</v>
      </c>
      <c r="D185" s="108">
        <v>0</v>
      </c>
      <c r="E185" s="108">
        <v>0</v>
      </c>
      <c r="F185" s="108">
        <v>0</v>
      </c>
      <c r="G185" s="108">
        <v>0</v>
      </c>
      <c r="H185" s="145">
        <v>2625</v>
      </c>
      <c r="I185" s="145">
        <v>0</v>
      </c>
      <c r="J185" s="147" t="s">
        <v>640</v>
      </c>
    </row>
    <row r="186" spans="1:10" ht="16.5" customHeight="1" x14ac:dyDescent="0.2">
      <c r="A186" s="106" t="s">
        <v>326</v>
      </c>
      <c r="B186" s="107" t="s">
        <v>593</v>
      </c>
      <c r="C186" s="108">
        <v>0.66585399512397103</v>
      </c>
      <c r="D186" s="108">
        <v>0.68294088953926702</v>
      </c>
      <c r="E186" s="108">
        <v>0.714645683214712</v>
      </c>
      <c r="F186" s="108">
        <v>0.72854086817006902</v>
      </c>
      <c r="G186" s="108">
        <v>0.74958094397882702</v>
      </c>
      <c r="H186" s="145">
        <v>5677</v>
      </c>
      <c r="I186" s="145">
        <v>16993</v>
      </c>
      <c r="J186" s="147" t="s">
        <v>642</v>
      </c>
    </row>
    <row r="187" spans="1:10" ht="16.5" customHeight="1" x14ac:dyDescent="0.2">
      <c r="A187" s="106" t="s">
        <v>327</v>
      </c>
      <c r="B187" s="107" t="s">
        <v>594</v>
      </c>
      <c r="C187" s="108">
        <v>0.40185551964974497</v>
      </c>
      <c r="D187" s="108">
        <v>0.45582560761713897</v>
      </c>
      <c r="E187" s="108">
        <v>0.51763464630225098</v>
      </c>
      <c r="F187" s="108">
        <v>0.56381869632130299</v>
      </c>
      <c r="G187" s="108">
        <v>0.60189965903555798</v>
      </c>
      <c r="H187" s="145">
        <v>8173</v>
      </c>
      <c r="I187" s="145">
        <v>12357</v>
      </c>
      <c r="J187" s="147" t="s">
        <v>641</v>
      </c>
    </row>
    <row r="188" spans="1:10" ht="16.5" customHeight="1" x14ac:dyDescent="0.2">
      <c r="A188" s="106" t="s">
        <v>328</v>
      </c>
      <c r="B188" s="107" t="s">
        <v>536</v>
      </c>
      <c r="C188" s="108">
        <v>0.96249830674488601</v>
      </c>
      <c r="D188" s="108">
        <v>0.96678265049162504</v>
      </c>
      <c r="E188" s="108">
        <v>0.97101283464730703</v>
      </c>
      <c r="F188" s="108">
        <v>0.97166116518250401</v>
      </c>
      <c r="G188" s="108">
        <v>0.97323279519651096</v>
      </c>
      <c r="H188" s="145">
        <v>2492</v>
      </c>
      <c r="I188" s="145">
        <v>90607</v>
      </c>
      <c r="J188" s="147" t="s">
        <v>642</v>
      </c>
    </row>
    <row r="189" spans="1:10" ht="16.5" customHeight="1" x14ac:dyDescent="0.2">
      <c r="A189" s="106" t="s">
        <v>329</v>
      </c>
      <c r="B189" s="107" t="s">
        <v>537</v>
      </c>
      <c r="C189" s="108">
        <v>0</v>
      </c>
      <c r="D189" s="108">
        <v>0</v>
      </c>
      <c r="E189" s="108">
        <v>0</v>
      </c>
      <c r="F189" s="108">
        <v>0</v>
      </c>
      <c r="G189" s="108">
        <v>0</v>
      </c>
      <c r="H189" s="145">
        <v>295</v>
      </c>
      <c r="I189" s="145">
        <v>0</v>
      </c>
      <c r="J189" s="147" t="s">
        <v>640</v>
      </c>
    </row>
    <row r="190" spans="1:10" ht="16.5" customHeight="1" x14ac:dyDescent="0.2">
      <c r="A190" s="106" t="s">
        <v>330</v>
      </c>
      <c r="B190" s="107" t="s">
        <v>595</v>
      </c>
      <c r="C190" s="108">
        <v>0</v>
      </c>
      <c r="D190" s="108">
        <v>0</v>
      </c>
      <c r="E190" s="108">
        <v>0</v>
      </c>
      <c r="F190" s="108">
        <v>0</v>
      </c>
      <c r="G190" s="108">
        <v>0</v>
      </c>
      <c r="H190" s="145">
        <v>1418</v>
      </c>
      <c r="I190" s="145">
        <v>0</v>
      </c>
      <c r="J190" s="147" t="s">
        <v>640</v>
      </c>
    </row>
    <row r="191" spans="1:10" ht="16.5" customHeight="1" x14ac:dyDescent="0.2">
      <c r="A191" s="106" t="s">
        <v>331</v>
      </c>
      <c r="B191" s="107" t="s">
        <v>538</v>
      </c>
      <c r="C191" s="108">
        <v>0</v>
      </c>
      <c r="D191" s="108">
        <v>0</v>
      </c>
      <c r="E191" s="108">
        <v>0</v>
      </c>
      <c r="F191" s="108">
        <v>0</v>
      </c>
      <c r="G191" s="108">
        <v>0</v>
      </c>
      <c r="H191" s="145">
        <v>14612</v>
      </c>
      <c r="I191" s="145">
        <v>0</v>
      </c>
      <c r="J191" s="147" t="s">
        <v>640</v>
      </c>
    </row>
    <row r="192" spans="1:10" ht="16.5" customHeight="1" x14ac:dyDescent="0.2">
      <c r="A192" s="106" t="s">
        <v>332</v>
      </c>
      <c r="B192" s="107" t="s">
        <v>539</v>
      </c>
      <c r="C192" s="108">
        <v>0</v>
      </c>
      <c r="D192" s="108">
        <v>0</v>
      </c>
      <c r="E192" s="108">
        <v>0</v>
      </c>
      <c r="F192" s="108">
        <v>0</v>
      </c>
      <c r="G192" s="108">
        <v>0</v>
      </c>
      <c r="H192" s="145">
        <v>2612</v>
      </c>
      <c r="I192" s="145">
        <v>0</v>
      </c>
      <c r="J192" s="147" t="s">
        <v>640</v>
      </c>
    </row>
    <row r="193" spans="1:10" ht="16.5" customHeight="1" x14ac:dyDescent="0.2">
      <c r="A193" s="106" t="s">
        <v>333</v>
      </c>
      <c r="B193" s="107" t="s">
        <v>540</v>
      </c>
      <c r="C193" s="108">
        <v>0.96316306483300596</v>
      </c>
      <c r="D193" s="108">
        <v>0.96999302163293799</v>
      </c>
      <c r="E193" s="108">
        <v>0.98067010309278302</v>
      </c>
      <c r="F193" s="108">
        <v>0.98060018187329501</v>
      </c>
      <c r="G193" s="108">
        <v>0.98659876708657201</v>
      </c>
      <c r="H193" s="145">
        <v>50</v>
      </c>
      <c r="I193" s="145">
        <v>3681</v>
      </c>
      <c r="J193" s="147" t="s">
        <v>640</v>
      </c>
    </row>
    <row r="194" spans="1:10" ht="16.5" customHeight="1" x14ac:dyDescent="0.2">
      <c r="A194" s="106" t="s">
        <v>334</v>
      </c>
      <c r="B194" s="107" t="s">
        <v>541</v>
      </c>
      <c r="C194" s="108">
        <v>1</v>
      </c>
      <c r="D194" s="108">
        <v>1</v>
      </c>
      <c r="E194" s="108">
        <v>1</v>
      </c>
      <c r="F194" s="108">
        <v>1</v>
      </c>
      <c r="G194" s="108">
        <v>1</v>
      </c>
      <c r="H194" s="145">
        <v>0</v>
      </c>
      <c r="I194" s="145">
        <v>23612</v>
      </c>
      <c r="J194" s="147"/>
    </row>
    <row r="195" spans="1:10" ht="16.5" customHeight="1" x14ac:dyDescent="0.2">
      <c r="A195" s="106" t="s">
        <v>335</v>
      </c>
      <c r="B195" s="107" t="s">
        <v>542</v>
      </c>
      <c r="C195" s="108">
        <v>0</v>
      </c>
      <c r="D195" s="108">
        <v>0</v>
      </c>
      <c r="E195" s="108">
        <v>0</v>
      </c>
      <c r="F195" s="108">
        <v>0</v>
      </c>
      <c r="G195" s="108">
        <v>0</v>
      </c>
      <c r="H195" s="145">
        <v>35551</v>
      </c>
      <c r="I195" s="145">
        <v>0</v>
      </c>
      <c r="J195" s="147" t="s">
        <v>640</v>
      </c>
    </row>
    <row r="196" spans="1:10" ht="16.5" customHeight="1" x14ac:dyDescent="0.2">
      <c r="A196" s="106" t="s">
        <v>336</v>
      </c>
      <c r="B196" s="107" t="s">
        <v>543</v>
      </c>
      <c r="C196" s="108">
        <v>2.93051104739416E-2</v>
      </c>
      <c r="D196" s="108">
        <v>4.1975202342001E-2</v>
      </c>
      <c r="E196" s="108">
        <v>5.0924927773705303E-2</v>
      </c>
      <c r="F196" s="108">
        <v>6.9774527726995703E-2</v>
      </c>
      <c r="G196" s="108">
        <v>8.9626698778599703E-2</v>
      </c>
      <c r="H196" s="145">
        <v>21168</v>
      </c>
      <c r="I196" s="145">
        <v>2084</v>
      </c>
      <c r="J196" s="147" t="s">
        <v>641</v>
      </c>
    </row>
    <row r="197" spans="1:10" ht="16.5" customHeight="1" x14ac:dyDescent="0.2">
      <c r="A197" s="106" t="s">
        <v>337</v>
      </c>
      <c r="B197" s="107" t="s">
        <v>596</v>
      </c>
      <c r="C197" s="108">
        <v>0</v>
      </c>
      <c r="D197" s="108">
        <v>0</v>
      </c>
      <c r="E197" s="108">
        <v>0</v>
      </c>
      <c r="F197" s="108">
        <v>0</v>
      </c>
      <c r="G197" s="108">
        <v>0</v>
      </c>
      <c r="H197" s="145">
        <v>4230</v>
      </c>
      <c r="I197" s="145">
        <v>0</v>
      </c>
      <c r="J197" s="147" t="s">
        <v>640</v>
      </c>
    </row>
    <row r="198" spans="1:10" ht="16.5" customHeight="1" x14ac:dyDescent="0.2">
      <c r="A198" s="106" t="s">
        <v>338</v>
      </c>
      <c r="B198" s="107" t="s">
        <v>544</v>
      </c>
      <c r="C198" s="108">
        <v>0.20037235280428201</v>
      </c>
      <c r="D198" s="108">
        <v>0.23614405865861501</v>
      </c>
      <c r="E198" s="108">
        <v>0.30049850448653997</v>
      </c>
      <c r="F198" s="108">
        <v>0.37274586354340999</v>
      </c>
      <c r="G198" s="108">
        <v>0.46027661627533001</v>
      </c>
      <c r="H198" s="145">
        <v>3356</v>
      </c>
      <c r="I198" s="145">
        <v>2862</v>
      </c>
      <c r="J198" s="147" t="s">
        <v>640</v>
      </c>
    </row>
    <row r="199" spans="1:10" ht="16.5" customHeight="1" x14ac:dyDescent="0.2">
      <c r="A199" s="106" t="s">
        <v>339</v>
      </c>
      <c r="B199" s="107" t="s">
        <v>545</v>
      </c>
      <c r="C199" s="108">
        <v>5.5061841502519498E-2</v>
      </c>
      <c r="D199" s="108">
        <v>7.9867125400403402E-2</v>
      </c>
      <c r="E199" s="108">
        <v>0.11029429604289499</v>
      </c>
      <c r="F199" s="108">
        <v>0.155961009747563</v>
      </c>
      <c r="G199" s="108">
        <v>0.214578439702134</v>
      </c>
      <c r="H199" s="145">
        <v>31431</v>
      </c>
      <c r="I199" s="145">
        <v>8587</v>
      </c>
      <c r="J199" s="147" t="s">
        <v>640</v>
      </c>
    </row>
    <row r="200" spans="1:10" ht="16.5" customHeight="1" x14ac:dyDescent="0.2">
      <c r="A200" s="106" t="s">
        <v>340</v>
      </c>
      <c r="B200" s="107" t="s">
        <v>546</v>
      </c>
      <c r="C200" s="108">
        <v>0.58098700229774702</v>
      </c>
      <c r="D200" s="108">
        <v>0.60869269255641401</v>
      </c>
      <c r="E200" s="108">
        <v>0.64240983222263104</v>
      </c>
      <c r="F200" s="108">
        <v>0.65612595483505098</v>
      </c>
      <c r="G200" s="108">
        <v>0.67825473599355102</v>
      </c>
      <c r="H200" s="145">
        <v>9579</v>
      </c>
      <c r="I200" s="145">
        <v>20193</v>
      </c>
      <c r="J200" s="147" t="s">
        <v>642</v>
      </c>
    </row>
    <row r="201" spans="1:10" ht="16.5" customHeight="1" x14ac:dyDescent="0.2">
      <c r="A201" s="106" t="s">
        <v>341</v>
      </c>
      <c r="B201" s="107" t="s">
        <v>547</v>
      </c>
      <c r="C201" s="108">
        <v>0</v>
      </c>
      <c r="D201" s="108">
        <v>0</v>
      </c>
      <c r="E201" s="108">
        <v>0</v>
      </c>
      <c r="F201" s="108">
        <v>0</v>
      </c>
      <c r="G201" s="108">
        <v>0</v>
      </c>
      <c r="H201" s="145">
        <v>2458</v>
      </c>
      <c r="I201" s="145">
        <v>0</v>
      </c>
      <c r="J201" s="147" t="s">
        <v>640</v>
      </c>
    </row>
    <row r="202" spans="1:10" ht="16.5" customHeight="1" x14ac:dyDescent="0.2">
      <c r="A202" s="106" t="s">
        <v>342</v>
      </c>
      <c r="B202" s="107" t="s">
        <v>548</v>
      </c>
      <c r="C202" s="108">
        <v>0.47291287649080199</v>
      </c>
      <c r="D202" s="108">
        <v>0.55461285008237204</v>
      </c>
      <c r="E202" s="108">
        <v>0.65129778588606002</v>
      </c>
      <c r="F202" s="108">
        <v>0.71572035534955603</v>
      </c>
      <c r="G202" s="108">
        <v>0.79153719612502305</v>
      </c>
      <c r="H202" s="145">
        <v>2281</v>
      </c>
      <c r="I202" s="145">
        <v>8661</v>
      </c>
      <c r="J202" s="147" t="s">
        <v>640</v>
      </c>
    </row>
    <row r="203" spans="1:10" ht="16.5" customHeight="1" x14ac:dyDescent="0.2">
      <c r="A203" s="106" t="s">
        <v>343</v>
      </c>
      <c r="B203" s="107" t="s">
        <v>549</v>
      </c>
      <c r="C203" s="108">
        <v>0.83021255060728705</v>
      </c>
      <c r="D203" s="108">
        <v>0.85221969606318104</v>
      </c>
      <c r="E203" s="108">
        <v>0.87791984263584999</v>
      </c>
      <c r="F203" s="108">
        <v>0.89721886336154799</v>
      </c>
      <c r="G203" s="108">
        <v>0.91519642437073601</v>
      </c>
      <c r="H203" s="145">
        <v>721</v>
      </c>
      <c r="I203" s="145">
        <v>7781</v>
      </c>
      <c r="J203" s="147" t="s">
        <v>641</v>
      </c>
    </row>
    <row r="204" spans="1:10" ht="16.5" customHeight="1" x14ac:dyDescent="0.2">
      <c r="A204" s="106" t="s">
        <v>344</v>
      </c>
      <c r="B204" s="107" t="s">
        <v>597</v>
      </c>
      <c r="C204" s="108">
        <v>0.83867619222079703</v>
      </c>
      <c r="D204" s="108">
        <v>0.859242913973148</v>
      </c>
      <c r="E204" s="108">
        <v>0.87775000771390699</v>
      </c>
      <c r="F204" s="108">
        <v>0.89820866618252204</v>
      </c>
      <c r="G204" s="108">
        <v>0.91288354566660701</v>
      </c>
      <c r="H204" s="145">
        <v>2913</v>
      </c>
      <c r="I204" s="145">
        <v>30525</v>
      </c>
      <c r="J204" s="147" t="s">
        <v>642</v>
      </c>
    </row>
    <row r="205" spans="1:10" ht="16.5" customHeight="1" x14ac:dyDescent="0.2">
      <c r="A205" s="106" t="s">
        <v>345</v>
      </c>
      <c r="B205" s="107" t="s">
        <v>550</v>
      </c>
      <c r="C205" s="108">
        <v>0</v>
      </c>
      <c r="D205" s="108">
        <v>0</v>
      </c>
      <c r="E205" s="108">
        <v>0</v>
      </c>
      <c r="F205" s="108">
        <v>0</v>
      </c>
      <c r="G205" s="108">
        <v>0</v>
      </c>
      <c r="H205" s="145">
        <v>1618</v>
      </c>
      <c r="I205" s="145">
        <v>0</v>
      </c>
      <c r="J205" s="147" t="s">
        <v>640</v>
      </c>
    </row>
    <row r="206" spans="1:10" ht="16.5" customHeight="1" x14ac:dyDescent="0.2">
      <c r="A206" s="106" t="s">
        <v>346</v>
      </c>
      <c r="B206" s="107" t="s">
        <v>551</v>
      </c>
      <c r="C206" s="108">
        <v>0</v>
      </c>
      <c r="D206" s="108">
        <v>0</v>
      </c>
      <c r="E206" s="108">
        <v>0</v>
      </c>
      <c r="F206" s="108">
        <v>0</v>
      </c>
      <c r="G206" s="108">
        <v>0</v>
      </c>
      <c r="H206" s="145">
        <v>6210</v>
      </c>
      <c r="I206" s="145">
        <v>0</v>
      </c>
      <c r="J206" s="147" t="s">
        <v>640</v>
      </c>
    </row>
    <row r="207" spans="1:10" ht="16.5" customHeight="1" x14ac:dyDescent="0.2">
      <c r="A207" s="106" t="s">
        <v>347</v>
      </c>
      <c r="B207" s="107" t="s">
        <v>552</v>
      </c>
      <c r="C207" s="108">
        <v>0</v>
      </c>
      <c r="D207" s="108">
        <v>0</v>
      </c>
      <c r="E207" s="108">
        <v>0</v>
      </c>
      <c r="F207" s="108">
        <v>0</v>
      </c>
      <c r="G207" s="108">
        <v>0</v>
      </c>
      <c r="H207" s="145">
        <v>7216</v>
      </c>
      <c r="I207" s="145">
        <v>0</v>
      </c>
      <c r="J207" s="147" t="s">
        <v>640</v>
      </c>
    </row>
    <row r="208" spans="1:10" ht="16.5" customHeight="1" x14ac:dyDescent="0.2">
      <c r="A208" s="106" t="s">
        <v>348</v>
      </c>
      <c r="B208" s="107" t="s">
        <v>553</v>
      </c>
      <c r="C208" s="108">
        <v>1</v>
      </c>
      <c r="D208" s="108">
        <v>1</v>
      </c>
      <c r="E208" s="108">
        <v>1</v>
      </c>
      <c r="F208" s="108">
        <v>1</v>
      </c>
      <c r="G208" s="108">
        <v>1</v>
      </c>
      <c r="H208" s="145">
        <v>0</v>
      </c>
      <c r="I208" s="145">
        <v>64981</v>
      </c>
      <c r="J208" s="147" t="s">
        <v>640</v>
      </c>
    </row>
    <row r="209" spans="1:10" ht="16.5" customHeight="1" x14ac:dyDescent="0.2">
      <c r="A209" s="106" t="s">
        <v>349</v>
      </c>
      <c r="B209" s="107" t="s">
        <v>554</v>
      </c>
      <c r="C209" s="108">
        <v>0.30074830739992903</v>
      </c>
      <c r="D209" s="108">
        <v>0.35895964811627501</v>
      </c>
      <c r="E209" s="108">
        <v>0.42707528211470103</v>
      </c>
      <c r="F209" s="108">
        <v>0.49286814967007803</v>
      </c>
      <c r="G209" s="108">
        <v>0.53754665135545299</v>
      </c>
      <c r="H209" s="145">
        <v>11276</v>
      </c>
      <c r="I209" s="145">
        <v>13107</v>
      </c>
      <c r="J209" s="147" t="s">
        <v>640</v>
      </c>
    </row>
    <row r="210" spans="1:10" ht="16.5" customHeight="1" x14ac:dyDescent="0.2">
      <c r="A210" s="106" t="s">
        <v>350</v>
      </c>
      <c r="B210" s="107" t="s">
        <v>555</v>
      </c>
      <c r="C210" s="108">
        <v>0</v>
      </c>
      <c r="D210" s="108">
        <v>0</v>
      </c>
      <c r="E210" s="108">
        <v>0</v>
      </c>
      <c r="F210" s="108">
        <v>0</v>
      </c>
      <c r="G210" s="108">
        <v>0</v>
      </c>
      <c r="H210" s="145">
        <v>5229</v>
      </c>
      <c r="I210" s="145">
        <v>0</v>
      </c>
      <c r="J210" s="147" t="s">
        <v>640</v>
      </c>
    </row>
    <row r="211" spans="1:10" ht="16.5" customHeight="1" x14ac:dyDescent="0.2">
      <c r="A211" s="106" t="s">
        <v>351</v>
      </c>
      <c r="B211" s="107" t="s">
        <v>556</v>
      </c>
      <c r="C211" s="108">
        <v>0.20971265333557401</v>
      </c>
      <c r="D211" s="108">
        <v>0.26010057222125899</v>
      </c>
      <c r="E211" s="108">
        <v>0.320357007216103</v>
      </c>
      <c r="F211" s="108">
        <v>0.39005016722407998</v>
      </c>
      <c r="G211" s="108">
        <v>0.45728534258456199</v>
      </c>
      <c r="H211" s="145">
        <v>2503</v>
      </c>
      <c r="I211" s="145">
        <v>2109</v>
      </c>
      <c r="J211" s="147" t="s">
        <v>640</v>
      </c>
    </row>
    <row r="212" spans="1:10" ht="16.5" customHeight="1" x14ac:dyDescent="0.2">
      <c r="A212" s="106" t="s">
        <v>352</v>
      </c>
      <c r="B212" s="107" t="s">
        <v>557</v>
      </c>
      <c r="C212" s="108">
        <v>0.91717400538015004</v>
      </c>
      <c r="D212" s="108">
        <v>0.92782321710431903</v>
      </c>
      <c r="E212" s="108">
        <v>0.94045409110381295</v>
      </c>
      <c r="F212" s="108">
        <v>0.94513092085907602</v>
      </c>
      <c r="G212" s="108">
        <v>0.947927577435284</v>
      </c>
      <c r="H212" s="145">
        <v>348</v>
      </c>
      <c r="I212" s="145">
        <v>6335</v>
      </c>
      <c r="J212" s="147" t="s">
        <v>643</v>
      </c>
    </row>
    <row r="213" spans="1:10" ht="16.5" customHeight="1" x14ac:dyDescent="0.2">
      <c r="A213" s="106" t="s">
        <v>353</v>
      </c>
      <c r="B213" s="107" t="s">
        <v>598</v>
      </c>
      <c r="C213" s="108"/>
      <c r="D213" s="108"/>
      <c r="E213" s="108"/>
      <c r="F213" s="108"/>
      <c r="G213" s="108"/>
      <c r="H213" s="145">
        <v>0</v>
      </c>
      <c r="I213" s="145">
        <v>0</v>
      </c>
      <c r="J213" s="147"/>
    </row>
    <row r="214" spans="1:10" ht="16.5" customHeight="1" x14ac:dyDescent="0.2">
      <c r="A214" s="106" t="s">
        <v>354</v>
      </c>
      <c r="B214" s="107" t="s">
        <v>558</v>
      </c>
      <c r="C214" s="108">
        <v>0</v>
      </c>
      <c r="D214" s="108">
        <v>0</v>
      </c>
      <c r="E214" s="108">
        <v>0</v>
      </c>
      <c r="F214" s="108">
        <v>0</v>
      </c>
      <c r="G214" s="108">
        <v>0</v>
      </c>
      <c r="H214" s="145">
        <v>407</v>
      </c>
      <c r="I214" s="145">
        <v>0</v>
      </c>
      <c r="J214" s="147" t="s">
        <v>640</v>
      </c>
    </row>
    <row r="215" spans="1:10" ht="16.5" customHeight="1" x14ac:dyDescent="0.2">
      <c r="A215" s="106" t="s">
        <v>355</v>
      </c>
      <c r="B215" s="107" t="s">
        <v>559</v>
      </c>
      <c r="C215" s="108">
        <v>0.40182494085839798</v>
      </c>
      <c r="D215" s="108">
        <v>0.41384778012684997</v>
      </c>
      <c r="E215" s="108">
        <v>0.439190432382705</v>
      </c>
      <c r="F215" s="108">
        <v>0.477318272909455</v>
      </c>
      <c r="G215" s="108">
        <v>0.47983714618069001</v>
      </c>
      <c r="H215" s="145">
        <v>2683</v>
      </c>
      <c r="I215" s="145">
        <v>2475</v>
      </c>
      <c r="J215" s="147" t="s">
        <v>640</v>
      </c>
    </row>
    <row r="216" spans="1:10" ht="16.5" customHeight="1" x14ac:dyDescent="0.2">
      <c r="A216" s="106" t="s">
        <v>618</v>
      </c>
      <c r="B216" s="107" t="s">
        <v>623</v>
      </c>
      <c r="C216" s="108">
        <v>0</v>
      </c>
      <c r="D216" s="108">
        <v>0</v>
      </c>
      <c r="E216" s="108">
        <v>0</v>
      </c>
      <c r="F216" s="108">
        <v>0</v>
      </c>
      <c r="G216" s="108">
        <v>0</v>
      </c>
      <c r="H216" s="145">
        <v>1261</v>
      </c>
      <c r="I216" s="145">
        <v>0</v>
      </c>
      <c r="J216" s="147"/>
    </row>
    <row r="217" spans="1:10" ht="16.5" customHeight="1" x14ac:dyDescent="0.2">
      <c r="A217" s="106" t="s">
        <v>619</v>
      </c>
      <c r="B217" s="107" t="s">
        <v>624</v>
      </c>
      <c r="C217" s="108">
        <v>0</v>
      </c>
      <c r="D217" s="108">
        <v>0</v>
      </c>
      <c r="E217" s="108">
        <v>0</v>
      </c>
      <c r="F217" s="108">
        <v>0</v>
      </c>
      <c r="G217" s="108">
        <v>0</v>
      </c>
      <c r="H217" s="145">
        <v>4286</v>
      </c>
      <c r="I217" s="145">
        <v>0</v>
      </c>
      <c r="J217" s="147"/>
    </row>
    <row r="218" spans="1:10" ht="16.5" customHeight="1" x14ac:dyDescent="0.2">
      <c r="A218" s="106" t="s">
        <v>620</v>
      </c>
      <c r="B218" s="107" t="s">
        <v>625</v>
      </c>
      <c r="C218" s="108">
        <v>0.40069719238741303</v>
      </c>
      <c r="D218" s="108">
        <v>0.417563412759416</v>
      </c>
      <c r="E218" s="108">
        <v>0.44401620713509199</v>
      </c>
      <c r="F218" s="108">
        <v>0.48323394271189801</v>
      </c>
      <c r="G218" s="108">
        <v>0.51500682128240105</v>
      </c>
      <c r="H218" s="145">
        <v>4977</v>
      </c>
      <c r="I218" s="145">
        <v>5285</v>
      </c>
      <c r="J218" s="147"/>
    </row>
    <row r="219" spans="1:10" ht="16.5" customHeight="1" x14ac:dyDescent="0.2">
      <c r="A219" s="106" t="s">
        <v>356</v>
      </c>
      <c r="B219" s="107" t="s">
        <v>560</v>
      </c>
      <c r="C219" s="108">
        <v>0.25258964143426299</v>
      </c>
      <c r="D219" s="108">
        <v>0.234622144112478</v>
      </c>
      <c r="E219" s="108">
        <v>0.31273408239700401</v>
      </c>
      <c r="F219" s="108">
        <v>0.36745406824146998</v>
      </c>
      <c r="G219" s="108">
        <v>0.42238562091503301</v>
      </c>
      <c r="H219" s="145">
        <v>707</v>
      </c>
      <c r="I219" s="145">
        <v>517</v>
      </c>
      <c r="J219" s="147" t="s">
        <v>640</v>
      </c>
    </row>
    <row r="220" spans="1:10" ht="16.5" customHeight="1" x14ac:dyDescent="0.2">
      <c r="A220" s="106" t="s">
        <v>357</v>
      </c>
      <c r="B220" s="107" t="s">
        <v>561</v>
      </c>
      <c r="C220" s="108">
        <v>0</v>
      </c>
      <c r="D220" s="108">
        <v>0</v>
      </c>
      <c r="E220" s="108">
        <v>0</v>
      </c>
      <c r="F220" s="108">
        <v>0</v>
      </c>
      <c r="G220" s="108">
        <v>0</v>
      </c>
      <c r="H220" s="145">
        <v>672</v>
      </c>
      <c r="I220" s="145">
        <v>0</v>
      </c>
      <c r="J220" s="147" t="s">
        <v>640</v>
      </c>
    </row>
    <row r="221" spans="1:10" ht="16.5" customHeight="1" x14ac:dyDescent="0.2">
      <c r="A221" s="106" t="s">
        <v>358</v>
      </c>
      <c r="B221" s="107" t="s">
        <v>562</v>
      </c>
      <c r="C221" s="108">
        <v>0.57795445357768505</v>
      </c>
      <c r="D221" s="108">
        <v>0.694362716252795</v>
      </c>
      <c r="E221" s="108">
        <v>0.70386512214703501</v>
      </c>
      <c r="F221" s="108">
        <v>0.71893834028743597</v>
      </c>
      <c r="G221" s="108">
        <v>0.72816537467700304</v>
      </c>
      <c r="H221" s="145">
        <v>2104</v>
      </c>
      <c r="I221" s="145">
        <v>5636</v>
      </c>
      <c r="J221" s="147" t="s">
        <v>643</v>
      </c>
    </row>
    <row r="222" spans="1:10" ht="16.5" customHeight="1" x14ac:dyDescent="0.2">
      <c r="A222" s="106" t="s">
        <v>359</v>
      </c>
      <c r="B222" s="107" t="s">
        <v>563</v>
      </c>
      <c r="C222" s="108">
        <v>0.25949791918378301</v>
      </c>
      <c r="D222" s="108">
        <v>0.26521443158611302</v>
      </c>
      <c r="E222" s="108">
        <v>0.28775704752825798</v>
      </c>
      <c r="F222" s="108">
        <v>0.29610878055836798</v>
      </c>
      <c r="G222" s="108">
        <v>0.32156693930262598</v>
      </c>
      <c r="H222" s="145">
        <v>4728</v>
      </c>
      <c r="I222" s="145">
        <v>2241</v>
      </c>
      <c r="J222" s="147" t="s">
        <v>640</v>
      </c>
    </row>
    <row r="223" spans="1:10" ht="16.5" customHeight="1" x14ac:dyDescent="0.2">
      <c r="A223" s="106" t="s">
        <v>360</v>
      </c>
      <c r="B223" s="107" t="s">
        <v>564</v>
      </c>
      <c r="C223" s="108">
        <v>0.60724599632449505</v>
      </c>
      <c r="D223" s="108">
        <v>0.64692906072216405</v>
      </c>
      <c r="E223" s="108">
        <v>0.65755940764550602</v>
      </c>
      <c r="F223" s="108">
        <v>0.69676414989436197</v>
      </c>
      <c r="G223" s="108">
        <v>0.71502533597708795</v>
      </c>
      <c r="H223" s="145">
        <v>2587</v>
      </c>
      <c r="I223" s="145">
        <v>6491</v>
      </c>
      <c r="J223" s="147" t="s">
        <v>641</v>
      </c>
    </row>
    <row r="224" spans="1:10" ht="16.5" customHeight="1" x14ac:dyDescent="0.2">
      <c r="A224" s="106" t="s">
        <v>361</v>
      </c>
      <c r="B224" s="107" t="s">
        <v>565</v>
      </c>
      <c r="C224" s="108">
        <v>0.18495297805642599</v>
      </c>
      <c r="D224" s="108">
        <v>0.182620502376103</v>
      </c>
      <c r="E224" s="108">
        <v>0.24206349206349201</v>
      </c>
      <c r="F224" s="108">
        <v>0.27597402597402598</v>
      </c>
      <c r="G224" s="108">
        <v>0.33280254777070101</v>
      </c>
      <c r="H224" s="145">
        <v>838</v>
      </c>
      <c r="I224" s="145">
        <v>418</v>
      </c>
      <c r="J224" s="147"/>
    </row>
    <row r="225" spans="1:10" ht="16.5" customHeight="1" x14ac:dyDescent="0.2">
      <c r="A225" s="106" t="s">
        <v>362</v>
      </c>
      <c r="B225" s="107" t="s">
        <v>566</v>
      </c>
      <c r="C225" s="108">
        <v>0</v>
      </c>
      <c r="D225" s="108">
        <v>0</v>
      </c>
      <c r="E225" s="108">
        <v>0</v>
      </c>
      <c r="F225" s="108">
        <v>0</v>
      </c>
      <c r="G225" s="108">
        <v>0</v>
      </c>
      <c r="H225" s="145">
        <v>381</v>
      </c>
      <c r="I225" s="145">
        <v>0</v>
      </c>
      <c r="J225" s="147" t="s">
        <v>640</v>
      </c>
    </row>
    <row r="226" spans="1:10" ht="16.5" customHeight="1" x14ac:dyDescent="0.2">
      <c r="A226" s="106" t="s">
        <v>363</v>
      </c>
      <c r="B226" s="107" t="s">
        <v>567</v>
      </c>
      <c r="C226" s="108">
        <v>0.45824431928529802</v>
      </c>
      <c r="D226" s="108">
        <v>0.465529641426076</v>
      </c>
      <c r="E226" s="108">
        <v>0.529644703552964</v>
      </c>
      <c r="F226" s="108">
        <v>0.56539166284928999</v>
      </c>
      <c r="G226" s="108">
        <v>0.60520067834934999</v>
      </c>
      <c r="H226" s="145">
        <v>3492</v>
      </c>
      <c r="I226" s="145">
        <v>5353</v>
      </c>
      <c r="J226" s="147" t="s">
        <v>640</v>
      </c>
    </row>
    <row r="227" spans="1:10" ht="16.5" customHeight="1" x14ac:dyDescent="0.2">
      <c r="A227" s="106" t="s">
        <v>364</v>
      </c>
      <c r="B227" s="107" t="s">
        <v>568</v>
      </c>
      <c r="C227" s="108"/>
      <c r="D227" s="108"/>
      <c r="E227" s="108"/>
      <c r="F227" s="108"/>
      <c r="G227" s="108"/>
      <c r="H227" s="145">
        <v>0</v>
      </c>
      <c r="I227" s="145">
        <v>0</v>
      </c>
      <c r="J227" s="147"/>
    </row>
    <row r="228" spans="1:10" ht="16.5" customHeight="1" x14ac:dyDescent="0.2">
      <c r="A228" s="106" t="s">
        <v>365</v>
      </c>
      <c r="B228" s="107" t="s">
        <v>569</v>
      </c>
      <c r="C228" s="108">
        <v>0</v>
      </c>
      <c r="D228" s="108">
        <v>0</v>
      </c>
      <c r="E228" s="108">
        <v>0</v>
      </c>
      <c r="F228" s="108">
        <v>0</v>
      </c>
      <c r="G228" s="108">
        <v>0</v>
      </c>
      <c r="H228" s="145">
        <v>333</v>
      </c>
      <c r="I228" s="145">
        <v>0</v>
      </c>
      <c r="J228" s="147" t="s">
        <v>640</v>
      </c>
    </row>
    <row r="229" spans="1:10" ht="16.5" customHeight="1" x14ac:dyDescent="0.2">
      <c r="A229" s="106" t="s">
        <v>366</v>
      </c>
      <c r="B229" s="107" t="s">
        <v>570</v>
      </c>
      <c r="C229" s="108">
        <v>0</v>
      </c>
      <c r="D229" s="108">
        <v>0</v>
      </c>
      <c r="E229" s="108">
        <v>0</v>
      </c>
      <c r="F229" s="108">
        <v>0</v>
      </c>
      <c r="G229" s="108">
        <v>0</v>
      </c>
      <c r="H229" s="145">
        <v>1190</v>
      </c>
      <c r="I229" s="145">
        <v>0</v>
      </c>
      <c r="J229" s="147" t="s">
        <v>640</v>
      </c>
    </row>
    <row r="230" spans="1:10" ht="16.5" customHeight="1" x14ac:dyDescent="0.2">
      <c r="A230" s="106" t="s">
        <v>367</v>
      </c>
      <c r="B230" s="107" t="s">
        <v>571</v>
      </c>
      <c r="C230" s="108">
        <v>0</v>
      </c>
      <c r="D230" s="108">
        <v>0</v>
      </c>
      <c r="E230" s="108">
        <v>0</v>
      </c>
      <c r="F230" s="108"/>
      <c r="G230" s="108"/>
      <c r="H230" s="145">
        <v>29</v>
      </c>
      <c r="I230" s="145">
        <v>0</v>
      </c>
      <c r="J230" s="147" t="s">
        <v>640</v>
      </c>
    </row>
    <row r="231" spans="1:10" ht="16.5" customHeight="1" x14ac:dyDescent="0.2">
      <c r="A231" s="106" t="s">
        <v>368</v>
      </c>
      <c r="B231" s="107" t="s">
        <v>572</v>
      </c>
      <c r="C231" s="108"/>
      <c r="D231" s="108"/>
      <c r="E231" s="108"/>
      <c r="F231" s="108"/>
      <c r="G231" s="108"/>
      <c r="H231" s="145">
        <v>8</v>
      </c>
      <c r="I231" s="145">
        <v>0</v>
      </c>
      <c r="J231" s="147" t="s">
        <v>640</v>
      </c>
    </row>
    <row r="232" spans="1:10" ht="16.5" customHeight="1" x14ac:dyDescent="0.2">
      <c r="A232" s="106" t="s">
        <v>369</v>
      </c>
      <c r="B232" s="107" t="s">
        <v>573</v>
      </c>
      <c r="C232" s="108"/>
      <c r="D232" s="108"/>
      <c r="E232" s="108"/>
      <c r="F232" s="108"/>
      <c r="G232" s="108"/>
      <c r="H232" s="145">
        <v>7</v>
      </c>
      <c r="I232" s="145">
        <v>0</v>
      </c>
      <c r="J232" s="147" t="s">
        <v>640</v>
      </c>
    </row>
    <row r="233" spans="1:10" ht="16.5" customHeight="1" x14ac:dyDescent="0.2">
      <c r="A233" s="106" t="s">
        <v>370</v>
      </c>
      <c r="B233" s="107" t="s">
        <v>574</v>
      </c>
      <c r="C233" s="108"/>
      <c r="D233" s="108"/>
      <c r="E233" s="108"/>
      <c r="F233" s="108"/>
      <c r="G233" s="108"/>
      <c r="H233" s="145">
        <v>8</v>
      </c>
      <c r="I233" s="145">
        <v>0</v>
      </c>
      <c r="J233" s="147" t="s">
        <v>640</v>
      </c>
    </row>
    <row r="234" spans="1:10" ht="16.5" customHeight="1" x14ac:dyDescent="0.2">
      <c r="A234" s="106" t="s">
        <v>371</v>
      </c>
      <c r="B234" s="107" t="s">
        <v>575</v>
      </c>
      <c r="C234" s="108">
        <v>0</v>
      </c>
      <c r="D234" s="108">
        <v>0</v>
      </c>
      <c r="E234" s="108">
        <v>0</v>
      </c>
      <c r="F234" s="108">
        <v>0</v>
      </c>
      <c r="G234" s="108">
        <v>0</v>
      </c>
      <c r="H234" s="145">
        <v>397</v>
      </c>
      <c r="I234" s="145">
        <v>0</v>
      </c>
      <c r="J234" s="147" t="s">
        <v>640</v>
      </c>
    </row>
    <row r="235" spans="1:10" ht="16.5" customHeight="1" x14ac:dyDescent="0.2">
      <c r="A235" s="112" t="s">
        <v>372</v>
      </c>
      <c r="B235" s="113" t="s">
        <v>576</v>
      </c>
      <c r="C235" s="114"/>
      <c r="D235" s="114"/>
      <c r="E235" s="114"/>
      <c r="F235" s="114"/>
      <c r="G235" s="115"/>
      <c r="H235" s="146"/>
      <c r="I235" s="146"/>
      <c r="J235" s="148"/>
    </row>
  </sheetData>
  <autoFilter ref="A4:J235"/>
  <mergeCells count="2">
    <mergeCell ref="A1:G1"/>
    <mergeCell ref="C3:G3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zoomScaleNormal="100" workbookViewId="0">
      <selection activeCell="A2" sqref="A2"/>
    </sheetView>
  </sheetViews>
  <sheetFormatPr baseColWidth="10" defaultRowHeight="11.25" x14ac:dyDescent="0.2"/>
  <cols>
    <col min="1" max="1" width="34.7109375" style="73" customWidth="1"/>
    <col min="2" max="6" width="12.7109375" style="71" customWidth="1"/>
    <col min="7" max="16384" width="11.42578125" style="71"/>
  </cols>
  <sheetData>
    <row r="1" spans="1:11" ht="13.5" customHeight="1" x14ac:dyDescent="0.2">
      <c r="A1" s="66" t="s">
        <v>116</v>
      </c>
      <c r="B1" s="66"/>
      <c r="C1" s="66"/>
    </row>
    <row r="2" spans="1:11" ht="13.5" customHeight="1" x14ac:dyDescent="0.2">
      <c r="A2" s="72"/>
      <c r="B2" s="72"/>
    </row>
    <row r="3" spans="1:11" ht="16.5" customHeight="1" x14ac:dyDescent="0.2">
      <c r="A3" s="1" t="s">
        <v>599</v>
      </c>
      <c r="B3" s="74">
        <v>2012</v>
      </c>
      <c r="C3" s="74">
        <v>2013</v>
      </c>
      <c r="D3" s="74">
        <v>2014</v>
      </c>
      <c r="E3" s="74">
        <v>2015</v>
      </c>
      <c r="F3" s="74">
        <v>2016</v>
      </c>
    </row>
    <row r="4" spans="1:11" ht="16.5" customHeight="1" x14ac:dyDescent="0.2">
      <c r="A4" s="11" t="s">
        <v>103</v>
      </c>
      <c r="B4" s="12">
        <v>0.22420322301307399</v>
      </c>
      <c r="C4" s="12">
        <v>0.219968296747199</v>
      </c>
      <c r="D4" s="12">
        <v>0.209104892013009</v>
      </c>
      <c r="E4" s="12">
        <v>0.198633082746525</v>
      </c>
      <c r="F4" s="12">
        <v>0.19101436855580001</v>
      </c>
    </row>
    <row r="5" spans="1:11" ht="16.5" customHeight="1" x14ac:dyDescent="0.2">
      <c r="A5" s="13" t="s">
        <v>104</v>
      </c>
      <c r="B5" s="14">
        <v>0.28696417762614901</v>
      </c>
      <c r="C5" s="14">
        <v>0.28418434325986303</v>
      </c>
      <c r="D5" s="14">
        <v>0.26937209641128601</v>
      </c>
      <c r="E5" s="14">
        <v>0.25918469293531698</v>
      </c>
      <c r="F5" s="14">
        <v>0.245116802701942</v>
      </c>
    </row>
    <row r="6" spans="1:11" ht="16.5" customHeight="1" x14ac:dyDescent="0.2">
      <c r="A6" s="13" t="s">
        <v>105</v>
      </c>
      <c r="B6" s="14">
        <v>0.23423994479693</v>
      </c>
      <c r="C6" s="14">
        <v>0.228916024459551</v>
      </c>
      <c r="D6" s="14">
        <v>0.21514700311010501</v>
      </c>
      <c r="E6" s="14">
        <v>0.20321183959155401</v>
      </c>
      <c r="F6" s="14">
        <v>0.19357934619238501</v>
      </c>
    </row>
    <row r="7" spans="1:11" ht="16.5" customHeight="1" x14ac:dyDescent="0.2">
      <c r="A7" s="13" t="s">
        <v>106</v>
      </c>
      <c r="B7" s="14">
        <v>0.228053929756625</v>
      </c>
      <c r="C7" s="14">
        <v>0.22858562172948399</v>
      </c>
      <c r="D7" s="14">
        <v>0.217590813087704</v>
      </c>
      <c r="E7" s="14">
        <v>0.205257371765911</v>
      </c>
      <c r="F7" s="14">
        <v>0.198681964102049</v>
      </c>
    </row>
    <row r="8" spans="1:11" ht="16.5" customHeight="1" x14ac:dyDescent="0.2">
      <c r="A8" s="13" t="s">
        <v>111</v>
      </c>
      <c r="B8" s="14">
        <v>0.695501548475146</v>
      </c>
      <c r="C8" s="14">
        <v>0.67036512048487196</v>
      </c>
      <c r="D8" s="14">
        <v>0.612900561612157</v>
      </c>
      <c r="E8" s="14">
        <v>0.57141856392294199</v>
      </c>
      <c r="F8" s="14">
        <v>0.55661795273576198</v>
      </c>
    </row>
    <row r="9" spans="1:11" ht="16.5" customHeight="1" x14ac:dyDescent="0.2">
      <c r="A9" s="13" t="s">
        <v>107</v>
      </c>
      <c r="B9" s="14">
        <v>0.103893225815676</v>
      </c>
      <c r="C9" s="14">
        <v>9.9909722130026704E-2</v>
      </c>
      <c r="D9" s="14">
        <v>9.3404389050109005E-2</v>
      </c>
      <c r="E9" s="14">
        <v>9.2087696735868696E-2</v>
      </c>
      <c r="F9" s="14">
        <v>9.1010439415941502E-2</v>
      </c>
    </row>
    <row r="10" spans="1:11" ht="16.5" customHeight="1" x14ac:dyDescent="0.2">
      <c r="A10" s="13" t="s">
        <v>112</v>
      </c>
      <c r="B10" s="14">
        <v>6.7102928127772896E-2</v>
      </c>
      <c r="C10" s="14">
        <v>6.41236117817479E-2</v>
      </c>
      <c r="D10" s="14">
        <v>6.3796118930623799E-2</v>
      </c>
      <c r="E10" s="14">
        <v>5.0609343263371701E-2</v>
      </c>
      <c r="F10" s="14">
        <v>4.4678759717630197E-2</v>
      </c>
    </row>
    <row r="11" spans="1:11" ht="16.5" customHeight="1" x14ac:dyDescent="0.2">
      <c r="A11" s="11" t="s">
        <v>108</v>
      </c>
      <c r="B11" s="12">
        <v>5.4386987087977602E-2</v>
      </c>
      <c r="C11" s="12">
        <v>5.3840833633491701E-2</v>
      </c>
      <c r="D11" s="12">
        <v>5.3821644053446902E-2</v>
      </c>
      <c r="E11" s="12">
        <v>5.4750843193069401E-2</v>
      </c>
      <c r="F11" s="12">
        <v>5.5565864425864399E-2</v>
      </c>
    </row>
    <row r="12" spans="1:11" ht="16.5" customHeight="1" x14ac:dyDescent="0.2">
      <c r="A12" s="1" t="s">
        <v>102</v>
      </c>
      <c r="B12" s="3">
        <v>0.11205313897911701</v>
      </c>
      <c r="C12" s="3">
        <v>0.111250448235935</v>
      </c>
      <c r="D12" s="3">
        <v>0.107560825227517</v>
      </c>
      <c r="E12" s="3">
        <v>0.10531427688303301</v>
      </c>
      <c r="F12" s="3">
        <v>0.10356997120238801</v>
      </c>
    </row>
    <row r="13" spans="1:11" ht="16.5" customHeight="1" x14ac:dyDescent="0.2"/>
    <row r="14" spans="1:11" s="68" customFormat="1" ht="16.5" customHeight="1" x14ac:dyDescent="0.2">
      <c r="A14" s="1" t="s">
        <v>615</v>
      </c>
      <c r="B14" s="74">
        <v>2012</v>
      </c>
      <c r="C14" s="74">
        <v>2013</v>
      </c>
      <c r="D14" s="74">
        <v>2014</v>
      </c>
      <c r="E14" s="74">
        <v>2015</v>
      </c>
      <c r="F14" s="74">
        <v>2016</v>
      </c>
      <c r="G14" s="71"/>
      <c r="H14" s="71"/>
      <c r="I14" s="71"/>
      <c r="J14" s="71"/>
      <c r="K14" s="71"/>
    </row>
    <row r="15" spans="1:11" s="68" customFormat="1" ht="16.5" customHeight="1" x14ac:dyDescent="0.2">
      <c r="A15" s="25" t="s">
        <v>75</v>
      </c>
      <c r="B15" s="15">
        <v>0.132834472082411</v>
      </c>
      <c r="C15" s="15">
        <v>0.13167141637160901</v>
      </c>
      <c r="D15" s="15">
        <v>0.123882071689864</v>
      </c>
      <c r="E15" s="15">
        <v>0.119884290399444</v>
      </c>
      <c r="F15" s="16">
        <v>0.116976637746426</v>
      </c>
      <c r="G15" s="71"/>
      <c r="H15" s="71"/>
      <c r="I15" s="71"/>
      <c r="J15" s="71"/>
      <c r="K15" s="71"/>
    </row>
    <row r="16" spans="1:11" s="68" customFormat="1" ht="16.5" customHeight="1" x14ac:dyDescent="0.2">
      <c r="A16" s="25" t="s">
        <v>605</v>
      </c>
      <c r="B16" s="15">
        <v>0.10998119162230199</v>
      </c>
      <c r="C16" s="15">
        <v>0.10941971877722</v>
      </c>
      <c r="D16" s="15">
        <v>0.10768710796544601</v>
      </c>
      <c r="E16" s="15">
        <v>0.10683930108202699</v>
      </c>
      <c r="F16" s="16">
        <v>0.10278318093402899</v>
      </c>
      <c r="G16" s="71"/>
      <c r="H16" s="71"/>
      <c r="I16" s="71"/>
      <c r="J16" s="71"/>
      <c r="K16" s="71"/>
    </row>
    <row r="17" spans="1:11" s="68" customFormat="1" ht="16.5" customHeight="1" x14ac:dyDescent="0.2">
      <c r="A17" s="25" t="s">
        <v>606</v>
      </c>
      <c r="B17" s="15">
        <v>0.107941579187586</v>
      </c>
      <c r="C17" s="15">
        <v>0.107257072570726</v>
      </c>
      <c r="D17" s="15">
        <v>0.105174278346227</v>
      </c>
      <c r="E17" s="15">
        <v>0.10266440091057701</v>
      </c>
      <c r="F17" s="16">
        <v>9.7093549279556102E-2</v>
      </c>
      <c r="G17" s="71"/>
      <c r="H17" s="71"/>
      <c r="I17" s="71"/>
      <c r="J17" s="71"/>
      <c r="K17" s="71"/>
    </row>
    <row r="18" spans="1:11" s="68" customFormat="1" ht="16.5" customHeight="1" x14ac:dyDescent="0.2">
      <c r="A18" s="25" t="s">
        <v>607</v>
      </c>
      <c r="B18" s="15">
        <v>9.8556511543154104E-2</v>
      </c>
      <c r="C18" s="15">
        <v>9.6837566982884496E-2</v>
      </c>
      <c r="D18" s="15">
        <v>9.40350827295416E-2</v>
      </c>
      <c r="E18" s="15">
        <v>9.4359760269286594E-2</v>
      </c>
      <c r="F18" s="16">
        <v>9.7117545098542701E-2</v>
      </c>
      <c r="G18" s="71"/>
      <c r="H18" s="71"/>
      <c r="I18" s="71"/>
      <c r="J18" s="71"/>
      <c r="K18" s="71"/>
    </row>
    <row r="19" spans="1:11" s="68" customFormat="1" ht="16.5" customHeight="1" x14ac:dyDescent="0.2">
      <c r="A19" s="25" t="s">
        <v>608</v>
      </c>
      <c r="B19" s="15">
        <v>0.109817221642475</v>
      </c>
      <c r="C19" s="15">
        <v>0.11055891591202099</v>
      </c>
      <c r="D19" s="15">
        <v>0.106935321552629</v>
      </c>
      <c r="E19" s="15">
        <v>0.10289829444785401</v>
      </c>
      <c r="F19" s="16">
        <v>0.102696611494766</v>
      </c>
      <c r="G19" s="71"/>
      <c r="H19" s="71"/>
      <c r="I19" s="71"/>
      <c r="J19" s="71"/>
      <c r="K19" s="71"/>
    </row>
    <row r="20" spans="1:11" s="68" customFormat="1" ht="16.5" customHeight="1" x14ac:dyDescent="0.2">
      <c r="A20" s="25" t="s">
        <v>609</v>
      </c>
      <c r="B20" s="15">
        <v>0.108853796650588</v>
      </c>
      <c r="C20" s="15">
        <v>0.107557751638638</v>
      </c>
      <c r="D20" s="15">
        <v>0.107615225606408</v>
      </c>
      <c r="E20" s="15">
        <v>0.104609551811517</v>
      </c>
      <c r="F20" s="16">
        <v>0.103868431865203</v>
      </c>
      <c r="G20" s="71"/>
      <c r="H20" s="71"/>
      <c r="I20" s="71"/>
      <c r="J20" s="71"/>
      <c r="K20" s="71"/>
    </row>
    <row r="21" spans="1:11" s="68" customFormat="1" ht="16.5" customHeight="1" x14ac:dyDescent="0.2">
      <c r="A21" s="25" t="s">
        <v>86</v>
      </c>
      <c r="B21" s="15">
        <v>8.7421971058356196E-2</v>
      </c>
      <c r="C21" s="15">
        <v>8.4925607326871502E-2</v>
      </c>
      <c r="D21" s="15">
        <v>8.2827283918187403E-2</v>
      </c>
      <c r="E21" s="15">
        <v>8.1657400306748507E-2</v>
      </c>
      <c r="F21" s="16">
        <v>8.0153082741850096E-2</v>
      </c>
      <c r="G21" s="71"/>
      <c r="H21" s="71"/>
      <c r="I21" s="71"/>
      <c r="J21" s="71"/>
      <c r="K21" s="71"/>
    </row>
    <row r="22" spans="1:11" s="68" customFormat="1" ht="16.5" customHeight="1" x14ac:dyDescent="0.2">
      <c r="A22" s="25" t="s">
        <v>87</v>
      </c>
      <c r="B22" s="15">
        <v>0.103691051825479</v>
      </c>
      <c r="C22" s="15">
        <v>0.101570277853199</v>
      </c>
      <c r="D22" s="15">
        <v>9.6760437248574999E-2</v>
      </c>
      <c r="E22" s="15">
        <v>9.40835049616177E-2</v>
      </c>
      <c r="F22" s="16">
        <v>9.5041061674509E-2</v>
      </c>
      <c r="G22" s="71"/>
      <c r="H22" s="71"/>
      <c r="I22" s="71"/>
      <c r="J22" s="71"/>
      <c r="K22" s="71"/>
    </row>
    <row r="23" spans="1:11" s="68" customFormat="1" ht="16.5" customHeight="1" x14ac:dyDescent="0.2">
      <c r="A23" s="25" t="s">
        <v>610</v>
      </c>
      <c r="B23" s="15">
        <v>9.0857170586764097E-2</v>
      </c>
      <c r="C23" s="15">
        <v>9.1289637763562304E-2</v>
      </c>
      <c r="D23" s="15">
        <v>9.0365377342387698E-2</v>
      </c>
      <c r="E23" s="15">
        <v>9.0891688043186994E-2</v>
      </c>
      <c r="F23" s="16">
        <v>8.9573668430228695E-2</v>
      </c>
      <c r="G23" s="71"/>
      <c r="H23" s="71"/>
      <c r="I23" s="71"/>
      <c r="J23" s="71"/>
      <c r="K23" s="71"/>
    </row>
    <row r="24" spans="1:11" s="68" customFormat="1" ht="16.5" customHeight="1" x14ac:dyDescent="0.2">
      <c r="A24" s="25" t="s">
        <v>611</v>
      </c>
      <c r="B24" s="15">
        <v>0.116342340308903</v>
      </c>
      <c r="C24" s="15">
        <v>0.11768774931402599</v>
      </c>
      <c r="D24" s="15">
        <v>0.115682037971088</v>
      </c>
      <c r="E24" s="15">
        <v>0.11497501657587</v>
      </c>
      <c r="F24" s="16">
        <v>0.113385374850469</v>
      </c>
      <c r="G24" s="71"/>
      <c r="H24" s="71"/>
      <c r="I24" s="71"/>
      <c r="J24" s="71"/>
      <c r="K24" s="71"/>
    </row>
    <row r="25" spans="1:11" s="68" customFormat="1" ht="16.5" customHeight="1" x14ac:dyDescent="0.2">
      <c r="A25" s="25" t="s">
        <v>612</v>
      </c>
      <c r="B25" s="15">
        <v>0.104798958316992</v>
      </c>
      <c r="C25" s="15">
        <v>0.103928392376005</v>
      </c>
      <c r="D25" s="15">
        <v>0.101075677215447</v>
      </c>
      <c r="E25" s="15">
        <v>0.100167124636017</v>
      </c>
      <c r="F25" s="16">
        <v>9.8697996037793403E-2</v>
      </c>
      <c r="G25" s="71"/>
      <c r="H25" s="71"/>
      <c r="I25" s="71"/>
      <c r="J25" s="71"/>
      <c r="K25" s="71"/>
    </row>
    <row r="26" spans="1:11" s="68" customFormat="1" ht="16.5" customHeight="1" x14ac:dyDescent="0.2">
      <c r="A26" s="25" t="s">
        <v>613</v>
      </c>
      <c r="B26" s="15">
        <v>0.118276555323976</v>
      </c>
      <c r="C26" s="15">
        <v>0.11545149492351101</v>
      </c>
      <c r="D26" s="15">
        <v>0.10879665848066999</v>
      </c>
      <c r="E26" s="15">
        <v>0.10586541475135799</v>
      </c>
      <c r="F26" s="16">
        <v>0.10399433117609801</v>
      </c>
      <c r="G26" s="71"/>
      <c r="H26" s="71"/>
      <c r="I26" s="71"/>
      <c r="J26" s="71"/>
      <c r="K26" s="71"/>
    </row>
    <row r="27" spans="1:11" s="68" customFormat="1" ht="16.5" customHeight="1" x14ac:dyDescent="0.2">
      <c r="A27" s="25" t="s">
        <v>96</v>
      </c>
      <c r="B27" s="15">
        <v>8.4545893386663004E-2</v>
      </c>
      <c r="C27" s="15">
        <v>9.8328672692982996E-2</v>
      </c>
      <c r="D27" s="15">
        <v>0.102086248568884</v>
      </c>
      <c r="E27" s="15">
        <v>0.108448928121059</v>
      </c>
      <c r="F27" s="16">
        <v>0.110915492957746</v>
      </c>
      <c r="G27" s="71"/>
      <c r="H27" s="71"/>
      <c r="I27" s="71"/>
      <c r="J27" s="71"/>
      <c r="K27" s="71"/>
    </row>
    <row r="28" spans="1:11" s="68" customFormat="1" ht="16.5" customHeight="1" x14ac:dyDescent="0.2">
      <c r="A28" s="25" t="s">
        <v>97</v>
      </c>
      <c r="B28" s="15">
        <v>0.175954117397154</v>
      </c>
      <c r="C28" s="15">
        <v>0.18134681444034001</v>
      </c>
      <c r="D28" s="15">
        <v>0.17376479240489401</v>
      </c>
      <c r="E28" s="15">
        <v>0.156485300857723</v>
      </c>
      <c r="F28" s="16">
        <v>0.14851485148514901</v>
      </c>
      <c r="G28" s="71"/>
      <c r="H28" s="71"/>
      <c r="I28" s="71"/>
      <c r="J28" s="71"/>
      <c r="K28" s="71"/>
    </row>
    <row r="29" spans="1:11" s="68" customFormat="1" ht="16.5" customHeight="1" x14ac:dyDescent="0.2">
      <c r="A29" s="25" t="s">
        <v>98</v>
      </c>
      <c r="B29" s="15">
        <v>0.242440773067332</v>
      </c>
      <c r="C29" s="15">
        <v>0.238977539136353</v>
      </c>
      <c r="D29" s="15">
        <v>0.23620965896086099</v>
      </c>
      <c r="E29" s="15">
        <v>0.23465253973200401</v>
      </c>
      <c r="F29" s="16">
        <v>0.210641840750833</v>
      </c>
      <c r="G29" s="71"/>
      <c r="H29" s="71"/>
      <c r="I29" s="71"/>
      <c r="J29" s="71"/>
      <c r="K29" s="71"/>
    </row>
    <row r="30" spans="1:11" s="68" customFormat="1" ht="16.5" customHeight="1" x14ac:dyDescent="0.2">
      <c r="A30" s="25" t="s">
        <v>99</v>
      </c>
      <c r="B30" s="15">
        <v>0.34706117552978799</v>
      </c>
      <c r="C30" s="15">
        <v>0.30963773069036199</v>
      </c>
      <c r="D30" s="15">
        <v>0.35290538484940698</v>
      </c>
      <c r="E30" s="15">
        <v>0.36001147446930598</v>
      </c>
      <c r="F30" s="16">
        <v>0.344868382135463</v>
      </c>
      <c r="G30" s="71"/>
      <c r="H30" s="71"/>
      <c r="I30" s="71"/>
      <c r="J30" s="71"/>
      <c r="K30" s="71"/>
    </row>
    <row r="31" spans="1:11" s="68" customFormat="1" ht="16.5" customHeight="1" x14ac:dyDescent="0.2">
      <c r="A31" s="25" t="s">
        <v>100</v>
      </c>
      <c r="B31" s="15">
        <v>0.152377156109581</v>
      </c>
      <c r="C31" s="15">
        <v>0.151370886471835</v>
      </c>
      <c r="D31" s="15">
        <v>0.149366314430363</v>
      </c>
      <c r="E31" s="15">
        <v>0.14221702707968101</v>
      </c>
      <c r="F31" s="16">
        <v>0.138180127112076</v>
      </c>
      <c r="G31" s="71"/>
      <c r="H31" s="71"/>
      <c r="I31" s="71"/>
      <c r="J31" s="71"/>
      <c r="K31" s="71"/>
    </row>
    <row r="32" spans="1:11" s="68" customFormat="1" ht="16.5" customHeight="1" x14ac:dyDescent="0.2">
      <c r="A32" s="1" t="s">
        <v>102</v>
      </c>
      <c r="B32" s="3">
        <v>0.11205313897911701</v>
      </c>
      <c r="C32" s="3">
        <v>0.111250448235935</v>
      </c>
      <c r="D32" s="3">
        <v>0.107560825227517</v>
      </c>
      <c r="E32" s="3">
        <v>0.10531427688303301</v>
      </c>
      <c r="F32" s="3">
        <v>0.10356997120238801</v>
      </c>
      <c r="G32" s="71"/>
      <c r="H32" s="71"/>
      <c r="I32" s="71"/>
      <c r="J32" s="71"/>
      <c r="K32" s="71"/>
    </row>
    <row r="33" spans="1:6" ht="16.5" customHeight="1" x14ac:dyDescent="0.2"/>
    <row r="34" spans="1:6" ht="16.5" customHeight="1" x14ac:dyDescent="0.2">
      <c r="A34" s="1" t="s">
        <v>614</v>
      </c>
      <c r="B34" s="74">
        <v>2012</v>
      </c>
      <c r="C34" s="74">
        <v>2013</v>
      </c>
      <c r="D34" s="74">
        <v>2014</v>
      </c>
      <c r="E34" s="74">
        <v>2015</v>
      </c>
      <c r="F34" s="74">
        <v>2016</v>
      </c>
    </row>
    <row r="35" spans="1:6" ht="16.5" customHeight="1" x14ac:dyDescent="0.2">
      <c r="A35" s="5" t="s">
        <v>75</v>
      </c>
      <c r="B35" s="15">
        <v>0.132834472082411</v>
      </c>
      <c r="C35" s="15">
        <v>0.13167141637160901</v>
      </c>
      <c r="D35" s="15">
        <v>0.123882071689864</v>
      </c>
      <c r="E35" s="15">
        <v>0.119884290399444</v>
      </c>
      <c r="F35" s="16">
        <v>0.116976637746426</v>
      </c>
    </row>
    <row r="36" spans="1:6" ht="16.5" customHeight="1" x14ac:dyDescent="0.2">
      <c r="A36" s="5" t="s">
        <v>76</v>
      </c>
      <c r="B36" s="15">
        <v>9.8900707958305203E-2</v>
      </c>
      <c r="C36" s="15">
        <v>9.7840826118702401E-2</v>
      </c>
      <c r="D36" s="15">
        <v>9.5581875041586301E-2</v>
      </c>
      <c r="E36" s="15">
        <v>9.6520890912046797E-2</v>
      </c>
      <c r="F36" s="16">
        <v>9.7100182484550199E-2</v>
      </c>
    </row>
    <row r="37" spans="1:6" ht="16.5" customHeight="1" x14ac:dyDescent="0.2">
      <c r="A37" s="5" t="s">
        <v>77</v>
      </c>
      <c r="B37" s="15">
        <v>0.122933725887079</v>
      </c>
      <c r="C37" s="15">
        <v>0.12561137612463</v>
      </c>
      <c r="D37" s="15">
        <v>0.118409413218383</v>
      </c>
      <c r="E37" s="15">
        <v>0.11355050643306901</v>
      </c>
      <c r="F37" s="16">
        <v>0.109366236679753</v>
      </c>
    </row>
    <row r="38" spans="1:6" ht="16.5" customHeight="1" x14ac:dyDescent="0.2">
      <c r="A38" s="5" t="s">
        <v>78</v>
      </c>
      <c r="B38" s="15">
        <v>0.100339790317428</v>
      </c>
      <c r="C38" s="15">
        <v>0.10219822055526601</v>
      </c>
      <c r="D38" s="15">
        <v>9.8087786209517802E-2</v>
      </c>
      <c r="E38" s="15">
        <v>9.8966230186078599E-2</v>
      </c>
      <c r="F38" s="16">
        <v>9.7862310005689707E-2</v>
      </c>
    </row>
    <row r="39" spans="1:6" ht="16.5" customHeight="1" x14ac:dyDescent="0.2">
      <c r="A39" s="5" t="s">
        <v>79</v>
      </c>
      <c r="B39" s="15">
        <v>0.10998119162230199</v>
      </c>
      <c r="C39" s="15">
        <v>0.10941971877722</v>
      </c>
      <c r="D39" s="15">
        <v>0.10768710796544601</v>
      </c>
      <c r="E39" s="15">
        <v>0.10683930108202699</v>
      </c>
      <c r="F39" s="16">
        <v>0.10278318093402899</v>
      </c>
    </row>
    <row r="40" spans="1:6" ht="16.5" customHeight="1" x14ac:dyDescent="0.2">
      <c r="A40" s="5" t="s">
        <v>80</v>
      </c>
      <c r="B40" s="15">
        <v>9.6415370667410599E-2</v>
      </c>
      <c r="C40" s="15">
        <v>9.0490182983838693E-2</v>
      </c>
      <c r="D40" s="15">
        <v>8.9229095430525304E-2</v>
      </c>
      <c r="E40" s="15">
        <v>8.8819903856296803E-2</v>
      </c>
      <c r="F40" s="16">
        <v>9.6196643167884704E-2</v>
      </c>
    </row>
    <row r="41" spans="1:6" ht="16.5" customHeight="1" x14ac:dyDescent="0.2">
      <c r="A41" s="5" t="s">
        <v>81</v>
      </c>
      <c r="B41" s="15">
        <v>9.4086909085688897E-2</v>
      </c>
      <c r="C41" s="15">
        <v>9.6788446138127204E-2</v>
      </c>
      <c r="D41" s="15">
        <v>9.6730245231607601E-2</v>
      </c>
      <c r="E41" s="15">
        <v>9.3296215484162198E-2</v>
      </c>
      <c r="F41" s="16">
        <v>8.8387847994072205E-2</v>
      </c>
    </row>
    <row r="42" spans="1:6" ht="16.5" customHeight="1" x14ac:dyDescent="0.2">
      <c r="A42" s="5" t="s">
        <v>82</v>
      </c>
      <c r="B42" s="15">
        <v>0.10526175640411101</v>
      </c>
      <c r="C42" s="15">
        <v>0.105448992246473</v>
      </c>
      <c r="D42" s="15">
        <v>0.10296873028046601</v>
      </c>
      <c r="E42" s="15">
        <v>9.9284424033322299E-2</v>
      </c>
      <c r="F42" s="16">
        <v>0.10045100631057501</v>
      </c>
    </row>
    <row r="43" spans="1:6" ht="16.5" customHeight="1" x14ac:dyDescent="0.2">
      <c r="A43" s="5" t="s">
        <v>83</v>
      </c>
      <c r="B43" s="15">
        <v>0.113841357039457</v>
      </c>
      <c r="C43" s="15">
        <v>0.11168648510420701</v>
      </c>
      <c r="D43" s="15">
        <v>0.11253731633555999</v>
      </c>
      <c r="E43" s="15">
        <v>0.106243184800488</v>
      </c>
      <c r="F43" s="16">
        <v>0.103414745251945</v>
      </c>
    </row>
    <row r="44" spans="1:6" ht="16.5" customHeight="1" x14ac:dyDescent="0.2">
      <c r="A44" s="5" t="s">
        <v>84</v>
      </c>
      <c r="B44" s="15">
        <v>0.109141389783229</v>
      </c>
      <c r="C44" s="15">
        <v>0.108888695153998</v>
      </c>
      <c r="D44" s="15">
        <v>0.11017879270667399</v>
      </c>
      <c r="E44" s="15">
        <v>0.108223206137831</v>
      </c>
      <c r="F44" s="16">
        <v>0.109023814004056</v>
      </c>
    </row>
    <row r="45" spans="1:6" ht="16.5" customHeight="1" x14ac:dyDescent="0.2">
      <c r="A45" s="5" t="s">
        <v>85</v>
      </c>
      <c r="B45" s="15">
        <v>0.13213506806046499</v>
      </c>
      <c r="C45" s="15">
        <v>0.125573754650432</v>
      </c>
      <c r="D45" s="15">
        <v>0.119865979851393</v>
      </c>
      <c r="E45" s="15">
        <v>0.119262386136414</v>
      </c>
      <c r="F45" s="16">
        <v>0.112288048610256</v>
      </c>
    </row>
    <row r="46" spans="1:6" ht="16.5" customHeight="1" x14ac:dyDescent="0.2">
      <c r="A46" s="5" t="s">
        <v>86</v>
      </c>
      <c r="B46" s="15">
        <v>8.7421971058356196E-2</v>
      </c>
      <c r="C46" s="15">
        <v>8.4925607326871502E-2</v>
      </c>
      <c r="D46" s="15">
        <v>8.2827283918187403E-2</v>
      </c>
      <c r="E46" s="15">
        <v>8.1657400306748507E-2</v>
      </c>
      <c r="F46" s="16">
        <v>8.0153082741850096E-2</v>
      </c>
    </row>
    <row r="47" spans="1:6" ht="16.5" customHeight="1" x14ac:dyDescent="0.2">
      <c r="A47" s="5" t="s">
        <v>87</v>
      </c>
      <c r="B47" s="15">
        <v>0.103691051825479</v>
      </c>
      <c r="C47" s="15">
        <v>0.101570277853199</v>
      </c>
      <c r="D47" s="15">
        <v>9.6760437248574999E-2</v>
      </c>
      <c r="E47" s="15">
        <v>9.40835049616177E-2</v>
      </c>
      <c r="F47" s="16">
        <v>9.5041061674509E-2</v>
      </c>
    </row>
    <row r="48" spans="1:6" ht="16.5" customHeight="1" x14ac:dyDescent="0.2">
      <c r="A48" s="5" t="s">
        <v>88</v>
      </c>
      <c r="B48" s="15">
        <v>8.6069585924063996E-2</v>
      </c>
      <c r="C48" s="15">
        <v>8.4842079084804803E-2</v>
      </c>
      <c r="D48" s="15">
        <v>8.1012658227848103E-2</v>
      </c>
      <c r="E48" s="15">
        <v>7.87710599955877E-2</v>
      </c>
      <c r="F48" s="16">
        <v>7.8125524135386301E-2</v>
      </c>
    </row>
    <row r="49" spans="1:6" ht="16.5" customHeight="1" x14ac:dyDescent="0.2">
      <c r="A49" s="5" t="s">
        <v>89</v>
      </c>
      <c r="B49" s="15">
        <v>9.1652811366384507E-2</v>
      </c>
      <c r="C49" s="15">
        <v>9.2689295039164496E-2</v>
      </c>
      <c r="D49" s="15">
        <v>9.3312882412764003E-2</v>
      </c>
      <c r="E49" s="15">
        <v>9.4861328708337106E-2</v>
      </c>
      <c r="F49" s="16">
        <v>9.3907460052936001E-2</v>
      </c>
    </row>
    <row r="50" spans="1:6" ht="16.5" customHeight="1" x14ac:dyDescent="0.2">
      <c r="A50" s="5" t="s">
        <v>90</v>
      </c>
      <c r="B50" s="15">
        <v>0.116693925036672</v>
      </c>
      <c r="C50" s="15">
        <v>0.118697595977917</v>
      </c>
      <c r="D50" s="15">
        <v>0.119192187800086</v>
      </c>
      <c r="E50" s="15">
        <v>0.118908738246166</v>
      </c>
      <c r="F50" s="16">
        <v>0.11740780551242801</v>
      </c>
    </row>
    <row r="51" spans="1:6" ht="16.5" customHeight="1" x14ac:dyDescent="0.2">
      <c r="A51" s="5" t="s">
        <v>91</v>
      </c>
      <c r="B51" s="15">
        <v>9.7884781765565795E-2</v>
      </c>
      <c r="C51" s="15">
        <v>9.9341899091193994E-2</v>
      </c>
      <c r="D51" s="15">
        <v>9.7202875132334096E-2</v>
      </c>
      <c r="E51" s="15">
        <v>9.8743759942948095E-2</v>
      </c>
      <c r="F51" s="16">
        <v>9.3241929976623894E-2</v>
      </c>
    </row>
    <row r="52" spans="1:6" ht="16.5" customHeight="1" x14ac:dyDescent="0.2">
      <c r="A52" s="5" t="s">
        <v>92</v>
      </c>
      <c r="B52" s="15">
        <v>0.104877734780271</v>
      </c>
      <c r="C52" s="15">
        <v>0.10315425729918</v>
      </c>
      <c r="D52" s="15">
        <v>0.100966200810195</v>
      </c>
      <c r="E52" s="15">
        <v>0.10015856963467901</v>
      </c>
      <c r="F52" s="16">
        <v>9.9436250428262804E-2</v>
      </c>
    </row>
    <row r="53" spans="1:6" ht="16.5" customHeight="1" x14ac:dyDescent="0.2">
      <c r="A53" s="5" t="s">
        <v>93</v>
      </c>
      <c r="B53" s="15">
        <v>0.104418038339711</v>
      </c>
      <c r="C53" s="15">
        <v>0.107842266924702</v>
      </c>
      <c r="D53" s="15">
        <v>0.10163559153340899</v>
      </c>
      <c r="E53" s="15">
        <v>0.10021169242523099</v>
      </c>
      <c r="F53" s="16">
        <v>9.4794676407623096E-2</v>
      </c>
    </row>
    <row r="54" spans="1:6" ht="16.5" customHeight="1" x14ac:dyDescent="0.2">
      <c r="A54" s="5" t="s">
        <v>94</v>
      </c>
      <c r="B54" s="15">
        <v>0.116020264739045</v>
      </c>
      <c r="C54" s="15">
        <v>0.116743985487852</v>
      </c>
      <c r="D54" s="15">
        <v>0.112353884620503</v>
      </c>
      <c r="E54" s="15">
        <v>0.111250831669993</v>
      </c>
      <c r="F54" s="16">
        <v>0.109582682548942</v>
      </c>
    </row>
    <row r="55" spans="1:6" ht="16.5" customHeight="1" x14ac:dyDescent="0.2">
      <c r="A55" s="5" t="s">
        <v>95</v>
      </c>
      <c r="B55" s="15">
        <v>0.118276555323976</v>
      </c>
      <c r="C55" s="15">
        <v>0.11545149492351101</v>
      </c>
      <c r="D55" s="15">
        <v>0.10879665848066999</v>
      </c>
      <c r="E55" s="15">
        <v>0.10586541475135799</v>
      </c>
      <c r="F55" s="16">
        <v>0.10399433117609801</v>
      </c>
    </row>
    <row r="56" spans="1:6" ht="16.5" customHeight="1" x14ac:dyDescent="0.2">
      <c r="A56" s="5" t="s">
        <v>96</v>
      </c>
      <c r="B56" s="15">
        <v>8.4545893386663004E-2</v>
      </c>
      <c r="C56" s="15">
        <v>9.8328672692982996E-2</v>
      </c>
      <c r="D56" s="15">
        <v>0.102086248568884</v>
      </c>
      <c r="E56" s="15">
        <v>0.108448928121059</v>
      </c>
      <c r="F56" s="16">
        <v>0.110915492957746</v>
      </c>
    </row>
    <row r="57" spans="1:6" ht="16.5" customHeight="1" x14ac:dyDescent="0.2">
      <c r="A57" s="5" t="s">
        <v>97</v>
      </c>
      <c r="B57" s="15">
        <v>0.175954117397154</v>
      </c>
      <c r="C57" s="15">
        <v>0.18134681444034001</v>
      </c>
      <c r="D57" s="15">
        <v>0.17376479240489401</v>
      </c>
      <c r="E57" s="15">
        <v>0.156485300857723</v>
      </c>
      <c r="F57" s="16">
        <v>0.14851485148514901</v>
      </c>
    </row>
    <row r="58" spans="1:6" ht="16.5" customHeight="1" x14ac:dyDescent="0.2">
      <c r="A58" s="5" t="s">
        <v>98</v>
      </c>
      <c r="B58" s="15">
        <v>0.242440773067332</v>
      </c>
      <c r="C58" s="15">
        <v>0.238977539136353</v>
      </c>
      <c r="D58" s="15">
        <v>0.23620965896086099</v>
      </c>
      <c r="E58" s="15">
        <v>0.23465253973200401</v>
      </c>
      <c r="F58" s="16">
        <v>0.210641840750833</v>
      </c>
    </row>
    <row r="59" spans="1:6" ht="16.5" customHeight="1" x14ac:dyDescent="0.2">
      <c r="A59" s="5" t="s">
        <v>99</v>
      </c>
      <c r="B59" s="15">
        <v>0.34706117552978799</v>
      </c>
      <c r="C59" s="15">
        <v>0.30963773069036199</v>
      </c>
      <c r="D59" s="15">
        <v>0.35290538484940698</v>
      </c>
      <c r="E59" s="15">
        <v>0.36001147446930598</v>
      </c>
      <c r="F59" s="16">
        <v>0.344868382135463</v>
      </c>
    </row>
    <row r="60" spans="1:6" ht="16.5" customHeight="1" x14ac:dyDescent="0.2">
      <c r="A60" s="5" t="s">
        <v>100</v>
      </c>
      <c r="B60" s="15">
        <v>0.152377156109581</v>
      </c>
      <c r="C60" s="15">
        <v>0.151370886471835</v>
      </c>
      <c r="D60" s="15">
        <v>0.149366314430363</v>
      </c>
      <c r="E60" s="15">
        <v>0.14221702707968101</v>
      </c>
      <c r="F60" s="16">
        <v>0.138180127112076</v>
      </c>
    </row>
    <row r="61" spans="1:6" ht="16.5" customHeight="1" x14ac:dyDescent="0.2">
      <c r="A61" s="1" t="s">
        <v>102</v>
      </c>
      <c r="B61" s="3">
        <v>0.11205313897911701</v>
      </c>
      <c r="C61" s="3">
        <v>0.111250448235935</v>
      </c>
      <c r="D61" s="3">
        <v>0.107560825227517</v>
      </c>
      <c r="E61" s="3">
        <v>0.10531427688303301</v>
      </c>
      <c r="F61" s="3">
        <v>0.10356997120238801</v>
      </c>
    </row>
    <row r="62" spans="1:6" ht="13.5" customHeight="1" x14ac:dyDescent="0.2"/>
    <row r="63" spans="1:6" ht="13.5" customHeight="1" x14ac:dyDescent="0.2">
      <c r="A63" s="71"/>
    </row>
    <row r="65" spans="1:1" x14ac:dyDescent="0.2">
      <c r="A65" s="71"/>
    </row>
    <row r="66" spans="1:1" x14ac:dyDescent="0.2">
      <c r="A66" s="71"/>
    </row>
    <row r="67" spans="1:1" x14ac:dyDescent="0.2">
      <c r="A67" s="71"/>
    </row>
    <row r="68" spans="1:1" x14ac:dyDescent="0.2">
      <c r="A68" s="71"/>
    </row>
  </sheetData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62" max="7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24</vt:i4>
      </vt:variant>
    </vt:vector>
  </HeadingPairs>
  <TitlesOfParts>
    <vt:vector size="37" baseType="lpstr">
      <vt:lpstr>Descriptif</vt:lpstr>
      <vt:lpstr>taux 1.1</vt:lpstr>
      <vt:lpstr>taux 1.2</vt:lpstr>
      <vt:lpstr>taux 1.3</vt:lpstr>
      <vt:lpstr>taux 1.4</vt:lpstr>
      <vt:lpstr>taux 2.1</vt:lpstr>
      <vt:lpstr>racine 2.3</vt:lpstr>
      <vt:lpstr>racine 2.3b</vt:lpstr>
      <vt:lpstr>taux 2.4</vt:lpstr>
      <vt:lpstr>nombre 2.5</vt:lpstr>
      <vt:lpstr>nombre 2.6</vt:lpstr>
      <vt:lpstr>nombre 2.7</vt:lpstr>
      <vt:lpstr>taux 2.8</vt:lpstr>
      <vt:lpstr>Descriptif!Impression_des_titres</vt:lpstr>
      <vt:lpstr>'nombre 2.5'!Impression_des_titres</vt:lpstr>
      <vt:lpstr>'nombre 2.6'!Impression_des_titres</vt:lpstr>
      <vt:lpstr>'nombre 2.7'!Impression_des_titres</vt:lpstr>
      <vt:lpstr>'taux 1.1'!Impression_des_titres</vt:lpstr>
      <vt:lpstr>'taux 1.2'!Impression_des_titres</vt:lpstr>
      <vt:lpstr>'taux 1.3'!Impression_des_titres</vt:lpstr>
      <vt:lpstr>'taux 1.4'!Impression_des_titres</vt:lpstr>
      <vt:lpstr>'taux 2.1'!Impression_des_titres</vt:lpstr>
      <vt:lpstr>'taux 2.4'!Impression_des_titres</vt:lpstr>
      <vt:lpstr>'taux 2.8'!Impression_des_titres</vt:lpstr>
      <vt:lpstr>Descriptif!Zone_d_impression</vt:lpstr>
      <vt:lpstr>'nombre 2.5'!Zone_d_impression</vt:lpstr>
      <vt:lpstr>'nombre 2.6'!Zone_d_impression</vt:lpstr>
      <vt:lpstr>'nombre 2.7'!Zone_d_impression</vt:lpstr>
      <vt:lpstr>'racine 2.3'!Zone_d_impression</vt:lpstr>
      <vt:lpstr>'racine 2.3b'!Zone_d_impression</vt:lpstr>
      <vt:lpstr>'taux 1.1'!Zone_d_impression</vt:lpstr>
      <vt:lpstr>'taux 1.2'!Zone_d_impression</vt:lpstr>
      <vt:lpstr>'taux 1.3'!Zone_d_impression</vt:lpstr>
      <vt:lpstr>'taux 1.4'!Zone_d_impression</vt:lpstr>
      <vt:lpstr>'taux 2.1'!Zone_d_impression</vt:lpstr>
      <vt:lpstr>'taux 2.4'!Zone_d_impression</vt:lpstr>
      <vt:lpstr>'taux 2.8'!Zone_d_impression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PERRIN</dc:creator>
  <cp:lastModifiedBy>Isabelle HERNANDO</cp:lastModifiedBy>
  <cp:lastPrinted>2013-07-15T06:27:44Z</cp:lastPrinted>
  <dcterms:created xsi:type="dcterms:W3CDTF">2010-11-29T14:04:48Z</dcterms:created>
  <dcterms:modified xsi:type="dcterms:W3CDTF">2017-08-22T11:59:32Z</dcterms:modified>
</cp:coreProperties>
</file>