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BT\Suivi_depenses\Analyse activité\GDR chir ambu\donnees\2019\"/>
    </mc:Choice>
  </mc:AlternateContent>
  <bookViews>
    <workbookView xWindow="-435" yWindow="4350" windowWidth="24045" windowHeight="4710" tabRatio="817"/>
  </bookViews>
  <sheets>
    <sheet name="Descriptif" sheetId="10" r:id="rId1"/>
    <sheet name="taux 1.1" sheetId="5" state="hidden" r:id="rId2"/>
    <sheet name="taux 1.2" sheetId="6" state="hidden" r:id="rId3"/>
    <sheet name="taux 1.3" sheetId="7" state="hidden" r:id="rId4"/>
    <sheet name="taux 1.4" sheetId="8" state="hidden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state="hidden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2.4'!$1:$14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2.5'!$A$1:$F$37</definedName>
    <definedName name="_xlnm.Print_Area" localSheetId="10">'nombre 2.6'!$A$1:$F$37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</definedName>
    <definedName name="_xlnm.Print_Area" localSheetId="2">'taux 1.2'!$A$1:$K$3</definedName>
    <definedName name="_xlnm.Print_Area" localSheetId="3">'taux 1.3'!$A$1:$G$3</definedName>
    <definedName name="_xlnm.Print_Area" localSheetId="4">'taux 1.4'!$A$1:$G$3</definedName>
    <definedName name="_xlnm.Print_Area" localSheetId="5">'taux 2.1'!$A$1:$F$39</definedName>
    <definedName name="_xlnm.Print_Area" localSheetId="8">'taux 2.4'!$A$1:$G$39</definedName>
    <definedName name="_xlnm.Print_Area" localSheetId="12">'taux 2.8'!$A$1:$D$29</definedName>
  </definedNames>
  <calcPr calcId="152511"/>
</workbook>
</file>

<file path=xl/calcChain.xml><?xml version="1.0" encoding="utf-8"?>
<calcChain xmlns="http://schemas.openxmlformats.org/spreadsheetml/2006/main">
  <c r="B33" i="19" l="1"/>
  <c r="C33" i="19"/>
  <c r="D33" i="19"/>
  <c r="E33" i="19"/>
  <c r="F33" i="19"/>
  <c r="G33" i="19"/>
  <c r="H33" i="19"/>
  <c r="I33" i="19"/>
  <c r="J33" i="19"/>
  <c r="K33" i="19"/>
  <c r="B34" i="19"/>
  <c r="C34" i="19"/>
  <c r="D34" i="19"/>
  <c r="E34" i="19"/>
  <c r="F34" i="19"/>
  <c r="G34" i="19"/>
  <c r="H34" i="19"/>
  <c r="I34" i="19"/>
  <c r="J34" i="19"/>
  <c r="K34" i="19"/>
  <c r="B6" i="19" l="1"/>
  <c r="C6" i="19"/>
  <c r="D6" i="19"/>
  <c r="E6" i="19"/>
  <c r="F6" i="19"/>
  <c r="G6" i="19"/>
  <c r="H6" i="19"/>
  <c r="I6" i="19"/>
  <c r="J6" i="19"/>
  <c r="K6" i="19"/>
  <c r="B7" i="19"/>
  <c r="C7" i="19"/>
  <c r="D7" i="19"/>
  <c r="E7" i="19"/>
  <c r="F7" i="19"/>
  <c r="G7" i="19"/>
  <c r="H7" i="19"/>
  <c r="I7" i="19"/>
  <c r="J7" i="19"/>
  <c r="K7" i="19"/>
  <c r="B8" i="19"/>
  <c r="C8" i="19"/>
  <c r="D8" i="19"/>
  <c r="E8" i="19"/>
  <c r="F8" i="19"/>
  <c r="G8" i="19"/>
  <c r="H8" i="19"/>
  <c r="I8" i="19"/>
  <c r="J8" i="19"/>
  <c r="K8" i="19"/>
  <c r="B9" i="19"/>
  <c r="C9" i="19"/>
  <c r="D9" i="19"/>
  <c r="E9" i="19"/>
  <c r="F9" i="19"/>
  <c r="G9" i="19"/>
  <c r="H9" i="19"/>
  <c r="I9" i="19"/>
  <c r="J9" i="19"/>
  <c r="K9" i="19"/>
  <c r="B10" i="19"/>
  <c r="C10" i="19"/>
  <c r="D10" i="19"/>
  <c r="E10" i="19"/>
  <c r="F10" i="19"/>
  <c r="G10" i="19"/>
  <c r="H10" i="19"/>
  <c r="I10" i="19"/>
  <c r="J10" i="19"/>
  <c r="K10" i="19"/>
  <c r="B11" i="19"/>
  <c r="C11" i="19"/>
  <c r="D11" i="19"/>
  <c r="E11" i="19"/>
  <c r="F11" i="19"/>
  <c r="G11" i="19"/>
  <c r="H11" i="19"/>
  <c r="I11" i="19"/>
  <c r="J11" i="19"/>
  <c r="K11" i="19"/>
  <c r="B12" i="19"/>
  <c r="C12" i="19"/>
  <c r="D12" i="19"/>
  <c r="E12" i="19"/>
  <c r="F12" i="19"/>
  <c r="G12" i="19"/>
  <c r="H12" i="19"/>
  <c r="I12" i="19"/>
  <c r="J12" i="19"/>
  <c r="K12" i="19"/>
  <c r="C35" i="18" l="1"/>
  <c r="C13" i="18" s="1"/>
  <c r="D35" i="18"/>
  <c r="D13" i="18" s="1"/>
  <c r="E35" i="18"/>
  <c r="E13" i="18" s="1"/>
  <c r="F35" i="18"/>
  <c r="F13" i="18" s="1"/>
  <c r="G35" i="18"/>
  <c r="G13" i="18" s="1"/>
  <c r="H35" i="18"/>
  <c r="H13" i="18" s="1"/>
  <c r="I35" i="18"/>
  <c r="I13" i="18" s="1"/>
  <c r="J35" i="18"/>
  <c r="J13" i="18" s="1"/>
  <c r="K35" i="18"/>
  <c r="K13" i="18" s="1"/>
  <c r="B35" i="18"/>
  <c r="B13" i="18" s="1"/>
  <c r="G35" i="17"/>
  <c r="G13" i="17" s="1"/>
  <c r="H35" i="17"/>
  <c r="H13" i="17" s="1"/>
  <c r="I35" i="17"/>
  <c r="I13" i="17" s="1"/>
  <c r="J35" i="17"/>
  <c r="J13" i="17" s="1"/>
  <c r="K35" i="17"/>
  <c r="K13" i="17" s="1"/>
  <c r="C35" i="17"/>
  <c r="C13" i="17" s="1"/>
  <c r="D35" i="17"/>
  <c r="D13" i="17" s="1"/>
  <c r="E35" i="17"/>
  <c r="E13" i="17" s="1"/>
  <c r="F35" i="17"/>
  <c r="F13" i="17" s="1"/>
  <c r="B35" i="17"/>
  <c r="B13" i="17" s="1"/>
  <c r="B5" i="17" s="1"/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K17" i="19"/>
  <c r="J17" i="19"/>
  <c r="I17" i="19"/>
  <c r="H17" i="19"/>
  <c r="G17" i="19"/>
  <c r="F17" i="19"/>
  <c r="E17" i="19"/>
  <c r="D17" i="19"/>
  <c r="C17" i="19"/>
  <c r="B17" i="19"/>
  <c r="K5" i="18" l="1"/>
  <c r="J5" i="18"/>
  <c r="I5" i="18"/>
  <c r="H5" i="18"/>
  <c r="G5" i="18"/>
  <c r="J35" i="19" l="1"/>
  <c r="G35" i="19"/>
  <c r="H35" i="19"/>
  <c r="I35" i="19"/>
  <c r="K13" i="19" l="1"/>
  <c r="K5" i="17"/>
  <c r="K5" i="19" s="1"/>
  <c r="K35" i="19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5" i="18" l="1"/>
  <c r="B5" i="18"/>
  <c r="D5" i="18"/>
  <c r="C5" i="18"/>
  <c r="E5" i="18"/>
  <c r="F13" i="19" l="1"/>
  <c r="F35" i="19"/>
  <c r="F5" i="17"/>
  <c r="F5" i="19" s="1"/>
  <c r="C13" i="19" l="1"/>
  <c r="C35" i="19"/>
  <c r="D13" i="19"/>
  <c r="D35" i="19"/>
  <c r="E13" i="19"/>
  <c r="E35" i="19"/>
  <c r="B35" i="19"/>
  <c r="B13" i="19"/>
  <c r="B5" i="19"/>
  <c r="C5" i="17"/>
  <c r="C5" i="19" s="1"/>
  <c r="D5" i="17"/>
  <c r="D5" i="19" s="1"/>
  <c r="E5" i="17"/>
  <c r="E5" i="19" s="1"/>
</calcChain>
</file>

<file path=xl/sharedStrings.xml><?xml version="1.0" encoding="utf-8"?>
<sst xmlns="http://schemas.openxmlformats.org/spreadsheetml/2006/main" count="1629" uniqueCount="606">
  <si>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</si>
  <si>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</si>
  <si>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</si>
  <si>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</si>
  <si>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</si>
  <si>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</si>
  <si>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</si>
  <si>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</si>
  <si>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</si>
  <si>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</si>
  <si>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</si>
  <si>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</si>
  <si>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</si>
  <si>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</si>
  <si>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</si>
  <si>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</si>
  <si>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</si>
  <si>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</si>
  <si>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</si>
  <si>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</si>
  <si>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</si>
  <si>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</si>
  <si>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</si>
  <si>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</si>
  <si>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</si>
  <si>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</si>
  <si>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</si>
  <si>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</si>
  <si>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</si>
  <si>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</si>
  <si>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</si>
  <si>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</si>
  <si>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</si>
  <si>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</si>
  <si>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</si>
  <si>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</si>
  <si>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</si>
  <si>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</si>
  <si>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</si>
  <si>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</si>
  <si>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</si>
  <si>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</si>
  <si>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</si>
  <si>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</si>
  <si>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</si>
  <si>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</si>
  <si>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</si>
  <si>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972 - Martinique </t>
  </si>
  <si>
    <t xml:space="preserve">973 - Guyane </t>
  </si>
  <si>
    <t xml:space="preserve">NATIONAL </t>
  </si>
  <si>
    <t>TOTAL (hors Mode de sortie 8 et Destination à vide)</t>
  </si>
  <si>
    <t>11 - Ile-de-France</t>
  </si>
  <si>
    <t>52 - Pays de la Loire</t>
  </si>
  <si>
    <t>53 - Bretagne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</si>
  <si>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</si>
  <si>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</si>
  <si>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</si>
  <si>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</si>
  <si>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</si>
  <si>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</si>
  <si>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</si>
  <si>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</si>
  <si>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</si>
  <si>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</si>
  <si>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</si>
  <si>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</si>
  <si>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</si>
  <si>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</si>
  <si>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</si>
  <si>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</si>
  <si>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</si>
  <si>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</si>
  <si>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</si>
  <si>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</si>
  <si>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</si>
  <si>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</si>
  <si>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</si>
  <si>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</si>
  <si>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</si>
  <si>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</si>
  <si>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</si>
  <si>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</si>
  <si>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</si>
  <si>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</si>
  <si>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</si>
  <si>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</si>
  <si>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</si>
  <si>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</si>
  <si>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</si>
  <si>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</si>
  <si>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</si>
  <si>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</si>
  <si>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</si>
  <si>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</si>
  <si>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</si>
  <si>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</si>
  <si>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</si>
  <si>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</si>
  <si>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</si>
  <si>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</si>
  <si>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</si>
  <si>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</si>
  <si>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</si>
  <si>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</si>
  <si>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</si>
  <si>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</si>
  <si>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</si>
  <si>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</si>
  <si>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</si>
  <si>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</si>
  <si>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</si>
  <si>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</si>
  <si>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</si>
  <si>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</si>
  <si>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</si>
  <si>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</si>
  <si>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</si>
  <si>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</si>
  <si>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</si>
  <si>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</si>
  <si>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</si>
  <si>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</si>
  <si>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</si>
  <si>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</si>
  <si>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</si>
  <si>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</si>
  <si>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</si>
  <si>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</si>
  <si>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</si>
  <si>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</si>
  <si>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</si>
  <si>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</si>
  <si>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</si>
  <si>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</si>
  <si>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</si>
  <si>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</si>
  <si>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</si>
  <si>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</si>
  <si>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</si>
  <si>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</si>
  <si>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</si>
  <si>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</si>
  <si>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</si>
  <si>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</si>
  <si>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</si>
  <si>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</si>
  <si>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</si>
  <si>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</si>
  <si>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</si>
  <si>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</si>
  <si>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</si>
  <si>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</si>
  <si>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</si>
  <si>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</si>
  <si>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</si>
  <si>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</si>
  <si>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</si>
  <si>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</si>
  <si>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</si>
  <si>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</si>
  <si>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</si>
  <si>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</si>
  <si>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</si>
  <si>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</si>
  <si>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</si>
  <si>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</si>
  <si>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</si>
  <si>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</si>
  <si>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</si>
  <si>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</si>
  <si>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</si>
  <si>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</si>
  <si>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</si>
  <si>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</si>
  <si>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</si>
  <si>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</si>
  <si>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</si>
  <si>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</si>
  <si>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</si>
  <si>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</si>
  <si>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</si>
  <si>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</si>
  <si>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</si>
  <si>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</si>
  <si>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</si>
  <si>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</si>
  <si>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</si>
  <si>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</si>
  <si>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</si>
  <si>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</si>
  <si>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</si>
  <si>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</si>
  <si>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</si>
  <si>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</si>
  <si>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</si>
  <si>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</si>
  <si>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</si>
  <si>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</si>
  <si>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</si>
  <si>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</si>
  <si>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</si>
  <si>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</si>
  <si>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</si>
  <si>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</si>
  <si>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</si>
  <si>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</si>
  <si>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</si>
  <si>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</si>
  <si>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</si>
  <si>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</si>
  <si>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</si>
  <si>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</si>
  <si>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</si>
  <si>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</si>
  <si>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</si>
  <si>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</si>
  <si>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</si>
  <si>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</si>
  <si>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</si>
  <si>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</si>
  <si>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</si>
  <si>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</si>
  <si>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</si>
  <si>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</si>
  <si>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</si>
  <si>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</si>
  <si>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</si>
  <si>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</si>
  <si>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</si>
  <si>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</si>
  <si>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</si>
  <si>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</si>
  <si>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</si>
  <si>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</si>
  <si>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</si>
  <si>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</si>
  <si>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</si>
  <si>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</si>
  <si>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</si>
  <si>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</si>
  <si>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</si>
  <si>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</si>
  <si>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</si>
  <si>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</si>
  <si>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</si>
  <si>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</si>
  <si>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</si>
  <si>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</si>
  <si>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</si>
  <si>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</si>
  <si>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</si>
  <si>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</si>
  <si>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</si>
  <si>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</si>
  <si>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</si>
  <si>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</si>
  <si>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</si>
  <si>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</si>
  <si>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</si>
  <si>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</si>
  <si>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</si>
  <si>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</si>
  <si>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</si>
  <si>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</si>
  <si>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</si>
  <si>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</si>
  <si>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</si>
  <si>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</si>
  <si>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</si>
  <si>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</si>
  <si>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</si>
  <si>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</si>
  <si>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</si>
  <si>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</si>
  <si>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</si>
  <si>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</si>
  <si>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</si>
  <si>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</si>
  <si>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</si>
  <si>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</si>
  <si>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</si>
  <si>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</si>
  <si>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</si>
  <si>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</si>
  <si>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</si>
  <si>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</si>
  <si>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</si>
  <si>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</si>
  <si>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</si>
  <si>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</si>
  <si>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</si>
  <si>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</si>
  <si>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</si>
  <si>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</si>
  <si>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</si>
  <si>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</si>
  <si>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</si>
  <si>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</si>
  <si>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</si>
  <si>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</si>
  <si>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</si>
  <si>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</si>
  <si>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</si>
  <si>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</si>
  <si>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</si>
  <si>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</si>
  <si>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</si>
  <si>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</si>
  <si>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</si>
  <si>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</si>
  <si>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</si>
  <si>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</si>
  <si>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</si>
  <si>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</si>
  <si>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</si>
  <si>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</si>
  <si>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</si>
  <si>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</si>
  <si>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</si>
  <si>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</si>
  <si>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</si>
  <si>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</si>
  <si>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</si>
  <si>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</si>
  <si>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</si>
  <si>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</si>
  <si>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</si>
  <si>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</si>
  <si>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</si>
  <si>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</si>
  <si>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</si>
  <si>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</si>
  <si>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</si>
  <si>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</si>
  <si>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</si>
  <si>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</si>
  <si>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</si>
  <si>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</si>
  <si>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</si>
  <si>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</si>
  <si>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</si>
  <si>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</si>
  <si>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</si>
  <si>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</si>
  <si>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</si>
  <si>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</si>
  <si>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</si>
  <si>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</si>
  <si>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</si>
  <si>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</si>
  <si>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</si>
  <si>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</si>
  <si>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</si>
  <si>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</si>
  <si>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</si>
  <si>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</si>
  <si>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</si>
  <si>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</si>
  <si>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</si>
  <si>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</si>
  <si>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</si>
  <si>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</si>
  <si>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</si>
  <si>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</si>
  <si>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</si>
  <si>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</si>
  <si>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</si>
  <si>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</si>
  <si>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</si>
  <si>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</si>
  <si>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</si>
  <si>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</si>
  <si>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</si>
  <si>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</si>
  <si>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</si>
  <si>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</si>
  <si>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</si>
  <si>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</si>
  <si>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</si>
  <si>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</si>
  <si>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</si>
  <si>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</si>
  <si>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</si>
  <si>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</si>
  <si>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</si>
  <si>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</si>
  <si>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</si>
  <si>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</si>
  <si>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</si>
  <si>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</si>
  <si>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</si>
  <si>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</si>
  <si>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</si>
  <si>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</si>
  <si>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</si>
  <si>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</si>
  <si>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</si>
  <si>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</si>
  <si>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</si>
  <si>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</si>
  <si>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</si>
  <si>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</si>
  <si>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</si>
  <si>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</si>
  <si>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</si>
  <si>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</si>
  <si>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</si>
  <si>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</si>
  <si>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</si>
  <si>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</si>
  <si>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</si>
  <si>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</si>
  <si>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</si>
  <si>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</si>
  <si>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</si>
  <si>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</si>
  <si>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</si>
  <si>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</si>
  <si>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</si>
  <si>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</si>
  <si>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</si>
  <si>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</si>
  <si>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</si>
  <si>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</si>
  <si>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</si>
  <si>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</si>
  <si>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</si>
  <si>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</si>
  <si>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</si>
  <si>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</si>
  <si>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</si>
  <si>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</si>
  <si>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</si>
  <si>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</si>
  <si>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</si>
  <si>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</si>
  <si>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</si>
  <si>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</si>
  <si>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</si>
  <si>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</si>
  <si>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</si>
  <si>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</si>
  <si>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</si>
  <si>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</si>
  <si>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</si>
  <si>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</si>
  <si>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</si>
  <si>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</si>
  <si>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</si>
  <si>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</si>
  <si>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</si>
  <si>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</si>
  <si>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</si>
  <si>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</si>
  <si>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</si>
  <si>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</si>
  <si>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</si>
  <si>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</si>
  <si>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</si>
  <si>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</si>
  <si>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</si>
  <si>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</si>
  <si>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</si>
  <si>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</si>
  <si>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</si>
  <si>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</si>
  <si>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</si>
  <si>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</si>
  <si>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</si>
  <si>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</si>
  <si>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</si>
  <si>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</si>
  <si>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</si>
  <si>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</si>
  <si>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</si>
  <si>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</si>
  <si>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</si>
  <si>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</si>
  <si>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</si>
  <si>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</si>
  <si>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</si>
  <si>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</si>
  <si>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</si>
  <si>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</si>
  <si>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</si>
  <si>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</si>
  <si>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</si>
  <si>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</si>
  <si>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</si>
  <si>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</si>
  <si>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</si>
  <si>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</si>
  <si>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</si>
  <si>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</si>
  <si>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</si>
  <si>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</si>
  <si>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</si>
  <si>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</si>
  <si>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</si>
  <si>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</si>
  <si>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</si>
  <si>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</si>
  <si>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</si>
  <si>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</si>
  <si>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</si>
  <si>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</si>
  <si>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</si>
  <si>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</si>
  <si>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</si>
  <si>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</si>
  <si>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</si>
  <si>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</si>
  <si>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</si>
  <si>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</si>
  <si>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</si>
  <si>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</si>
  <si>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</si>
  <si>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</si>
  <si>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</si>
  <si>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</si>
  <si>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</si>
  <si>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</si>
  <si>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</si>
  <si>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</si>
  <si>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</si>
  <si>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</si>
  <si>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</si>
  <si>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</si>
  <si>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</si>
  <si>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</si>
  <si>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</si>
  <si>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</si>
  <si>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</si>
  <si>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</si>
  <si>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</si>
  <si>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</si>
  <si>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</si>
  <si>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</si>
  <si>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</si>
  <si>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</si>
  <si>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</si>
  <si>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</si>
  <si>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</si>
  <si>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</si>
  <si>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</si>
  <si>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</si>
  <si>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</si>
  <si>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</si>
  <si>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</si>
  <si>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</si>
  <si>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</si>
  <si>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</si>
  <si>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</si>
  <si>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</si>
  <si>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</si>
  <si>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</si>
  <si>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</si>
  <si>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</si>
  <si>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</si>
  <si>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</si>
  <si>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</si>
  <si>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</si>
  <si>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</si>
  <si>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</si>
  <si>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</si>
  <si>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84 - Auvergne-Rhône-Alpes</t>
  </si>
  <si>
    <t>93 - Provence-Alpes-Côte d'Azur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</si>
  <si>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</si>
  <si>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</si>
  <si>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</si>
  <si>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</si>
  <si>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</si>
  <si>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</si>
  <si>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</si>
  <si>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</si>
  <si>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</si>
  <si>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</si>
  <si>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32 - Hauts de France</t>
  </si>
  <si>
    <t>44 - Grand Est</t>
  </si>
  <si>
    <t>76 - Occitanie</t>
  </si>
  <si>
    <t>75 - Nouvelle Aquitaine</t>
  </si>
  <si>
    <t xml:space="preserve">11 - Ile-de-France </t>
  </si>
  <si>
    <t>Régions</t>
  </si>
  <si>
    <t>* Guadeloupe avec Iles du Nord
** Réunion hors Mayotte</t>
  </si>
  <si>
    <t>971 - Guadeloupe *</t>
  </si>
  <si>
    <t>974 - La Réunion **</t>
  </si>
  <si>
    <t>Programme national chirurgie ambulatoire - indicateurs globaux
Descriptif des indicateurs 2015-2019</t>
  </si>
  <si>
    <t>Bases de données : PMSI MCO 2015 à 2019 (données regroupées en V2019)</t>
  </si>
  <si>
    <t>Résultats des recensements de population INSEE 2013, 2014, 2015, 2016 et 2017</t>
  </si>
  <si>
    <t>Séjours de chirurgie : GHM V2019 en C hors CMD 14 et 15</t>
  </si>
  <si>
    <t xml:space="preserve">Séjours de chirurgie ambulatoire : GHM V2019 en C hors CMD 14 et 15, avec une durée de séjour à 0 </t>
  </si>
  <si>
    <t>Séjours de chirurgie : GHM V2019 en C hors CMD 14 et 15 + sept racines (03K02, 05K14, 11K07, 12K06, 09Z02, 23Z03 et 14Z08)</t>
  </si>
  <si>
    <t xml:space="preserve">Séjours de chirurgie ambulatoire : GHM V2019 en C hors CMD 14 et 15 + sept racines (03K02, 05K14, 11K07, 12K06, 09Z02, 23Z03 et 14Z08), avec une durée de séjour à 0 </t>
  </si>
  <si>
    <t>- Onglet taux 2.8 : Répartition des modes de sortie et destination des séjours en C réalisés en 0 jour en 2019</t>
  </si>
  <si>
    <t>Pour les taux de recours, les données PMSI de 2015 sont rapportées à la population de 2013, celles de 2016 à la population de 2014, celles de 2017 à la population de 2015, celles de 2018 à la population de 2016 et celles de 2019 à la population de 2017.</t>
  </si>
  <si>
    <t>976 - Mayotte</t>
  </si>
  <si>
    <t>Nombre de séjours sans nuitée en 2019</t>
  </si>
  <si>
    <t>Nombre de séjours de la racine en 2019</t>
  </si>
  <si>
    <t>Nombre de séjours de niveau 1 en 2019</t>
  </si>
  <si>
    <t>Nombre de séjours de niveau J en 2019</t>
  </si>
  <si>
    <t>en 2019</t>
  </si>
  <si>
    <t>2014</t>
  </si>
  <si>
    <t>2012</t>
  </si>
  <si>
    <t>2009</t>
  </si>
  <si>
    <t>2013</t>
  </si>
  <si>
    <t>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</si>
</sst>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8">
    <xf numFmtId="0" fontId="0" fillId="0" borderId="0" xfId="0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165" fontId="9" fillId="4" borderId="5" xfId="1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4" xfId="2" quotePrefix="1" applyNumberFormat="1" applyFont="1" applyFill="1" applyBorder="1" applyAlignment="1">
      <alignment horizontal="left" vertical="center"/>
    </xf>
    <xf numFmtId="166" fontId="17" fillId="3" borderId="3" xfId="9" applyNumberFormat="1" applyFont="1" applyFill="1" applyBorder="1" applyAlignment="1">
      <alignment vertical="center" wrapText="1"/>
    </xf>
    <xf numFmtId="166" fontId="17" fillId="3" borderId="1" xfId="9" applyNumberFormat="1" applyFont="1" applyFill="1" applyBorder="1" applyAlignment="1">
      <alignment vertical="center" wrapText="1"/>
    </xf>
    <xf numFmtId="0" fontId="10" fillId="2" borderId="4" xfId="2" quotePrefix="1" applyNumberFormat="1" applyFont="1" applyFill="1" applyBorder="1" applyAlignment="1">
      <alignment horizontal="left" vertical="center"/>
    </xf>
    <xf numFmtId="166" fontId="8" fillId="3" borderId="3" xfId="9" applyNumberFormat="1" applyFont="1" applyFill="1" applyBorder="1" applyAlignment="1">
      <alignment vertical="center" wrapText="1"/>
    </xf>
    <xf numFmtId="166" fontId="8" fillId="3" borderId="1" xfId="9" applyNumberFormat="1" applyFont="1" applyFill="1" applyBorder="1" applyAlignment="1">
      <alignment vertical="center" wrapText="1"/>
    </xf>
    <xf numFmtId="0" fontId="7" fillId="2" borderId="4" xfId="4" quotePrefix="1" applyNumberFormat="1" applyFont="1" applyFill="1" applyBorder="1" applyAlignment="1">
      <alignment horizontal="left" vertical="center"/>
    </xf>
    <xf numFmtId="165" fontId="7" fillId="2" borderId="3" xfId="5" applyNumberFormat="1" applyFont="1" applyFill="1" applyBorder="1" applyAlignment="1">
      <alignment vertical="center"/>
    </xf>
    <xf numFmtId="0" fontId="10" fillId="2" borderId="4" xfId="4" quotePrefix="1" applyNumberFormat="1" applyFont="1" applyFill="1" applyBorder="1" applyAlignment="1">
      <alignment horizontal="left" vertical="center"/>
    </xf>
    <xf numFmtId="165" fontId="10" fillId="2" borderId="3" xfId="5" applyNumberFormat="1" applyFont="1" applyFill="1" applyBorder="1" applyAlignment="1">
      <alignment vertical="center"/>
    </xf>
    <xf numFmtId="165" fontId="8" fillId="3" borderId="3" xfId="3" applyNumberFormat="1" applyFont="1" applyFill="1" applyBorder="1" applyAlignment="1">
      <alignment vertical="center" wrapText="1"/>
    </xf>
    <xf numFmtId="165" fontId="8" fillId="3" borderId="1" xfId="3" applyNumberFormat="1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3" xfId="0" quotePrefix="1" applyNumberFormat="1" applyFont="1" applyFill="1" applyBorder="1" applyAlignment="1">
      <alignment horizontal="left" vertical="center"/>
    </xf>
    <xf numFmtId="164" fontId="10" fillId="2" borderId="3" xfId="0" quotePrefix="1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10" fillId="2" borderId="7" xfId="0" quotePrefix="1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5" fillId="7" borderId="7" xfId="0" quotePrefix="1" applyNumberFormat="1" applyFont="1" applyFill="1" applyBorder="1" applyAlignment="1">
      <alignment horizontal="right" vertical="center"/>
    </xf>
    <xf numFmtId="164" fontId="15" fillId="7" borderId="7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0" fontId="15" fillId="7" borderId="6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horizontal="right" vertical="center"/>
    </xf>
    <xf numFmtId="164" fontId="15" fillId="7" borderId="6" xfId="0" applyNumberFormat="1" applyFont="1" applyFill="1" applyBorder="1" applyAlignment="1">
      <alignment horizontal="right" vertical="center"/>
    </xf>
    <xf numFmtId="0" fontId="15" fillId="7" borderId="3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horizontal="right" vertical="center"/>
    </xf>
    <xf numFmtId="164" fontId="15" fillId="7" borderId="3" xfId="0" applyNumberFormat="1" applyFont="1" applyFill="1" applyBorder="1" applyAlignment="1">
      <alignment horizontal="right" vertical="center"/>
    </xf>
    <xf numFmtId="49" fontId="15" fillId="7" borderId="7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 wrapText="1"/>
    </xf>
    <xf numFmtId="164" fontId="10" fillId="2" borderId="1" xfId="0" quotePrefix="1" applyNumberFormat="1" applyFont="1" applyFill="1" applyBorder="1" applyAlignment="1">
      <alignment horizontal="right" vertical="center"/>
    </xf>
    <xf numFmtId="164" fontId="10" fillId="2" borderId="13" xfId="0" quotePrefix="1" applyNumberFormat="1" applyFont="1" applyFill="1" applyBorder="1" applyAlignment="1">
      <alignment horizontal="right" vertical="center"/>
    </xf>
    <xf numFmtId="164" fontId="10" fillId="2" borderId="14" xfId="0" quotePrefix="1" applyNumberFormat="1" applyFont="1" applyFill="1" applyBorder="1" applyAlignment="1">
      <alignment horizontal="right" vertical="center"/>
    </xf>
    <xf numFmtId="164" fontId="15" fillId="7" borderId="13" xfId="0" quotePrefix="1" applyNumberFormat="1" applyFont="1" applyFill="1" applyBorder="1" applyAlignment="1">
      <alignment horizontal="right" vertical="center"/>
    </xf>
    <xf numFmtId="164" fontId="15" fillId="7" borderId="1" xfId="0" quotePrefix="1" applyNumberFormat="1" applyFont="1" applyFill="1" applyBorder="1" applyAlignment="1">
      <alignment horizontal="right" vertical="center"/>
    </xf>
    <xf numFmtId="164" fontId="15" fillId="7" borderId="14" xfId="0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2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20" fontId="10" fillId="8" borderId="5" xfId="0" quotePrefix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5" fontId="10" fillId="3" borderId="5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vertical="center"/>
    </xf>
    <xf numFmtId="165" fontId="15" fillId="7" borderId="5" xfId="0" applyNumberFormat="1" applyFont="1" applyFill="1" applyBorder="1" applyAlignment="1">
      <alignment vertical="center"/>
    </xf>
    <xf numFmtId="0" fontId="10" fillId="8" borderId="5" xfId="0" applyFont="1" applyFill="1" applyBorder="1" applyAlignment="1">
      <alignment horizontal="left" vertical="center"/>
    </xf>
    <xf numFmtId="165" fontId="10" fillId="3" borderId="5" xfId="1" quotePrefix="1" applyNumberFormat="1" applyFont="1" applyFill="1" applyBorder="1" applyAlignment="1">
      <alignment horizontal="right" vertical="center" wrapText="1"/>
    </xf>
    <xf numFmtId="0" fontId="10" fillId="8" borderId="5" xfId="0" applyFont="1" applyFill="1" applyBorder="1" applyAlignment="1">
      <alignment vertical="center" wrapText="1"/>
    </xf>
    <xf numFmtId="165" fontId="10" fillId="3" borderId="5" xfId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0" fillId="3" borderId="0" xfId="10" applyFont="1" applyFill="1" applyAlignment="1">
      <alignment vertical="center"/>
    </xf>
    <xf numFmtId="0" fontId="10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vertical="center"/>
    </xf>
    <xf numFmtId="0" fontId="9" fillId="4" borderId="5" xfId="11" applyFont="1" applyFill="1" applyBorder="1" applyAlignment="1">
      <alignment horizontal="left" vertical="center" wrapText="1"/>
    </xf>
    <xf numFmtId="0" fontId="9" fillId="4" borderId="8" xfId="11" applyFont="1" applyFill="1" applyBorder="1" applyAlignment="1">
      <alignment horizontal="left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7" fillId="3" borderId="3" xfId="11" quotePrefix="1" applyNumberFormat="1" applyFont="1" applyFill="1" applyBorder="1" applyAlignment="1">
      <alignment horizontal="left" vertical="center"/>
    </xf>
    <xf numFmtId="0" fontId="7" fillId="3" borderId="1" xfId="11" quotePrefix="1" applyNumberFormat="1" applyFont="1" applyFill="1" applyBorder="1" applyAlignment="1">
      <alignment horizontal="left" vertical="center"/>
    </xf>
    <xf numFmtId="165" fontId="8" fillId="3" borderId="3" xfId="12" applyNumberFormat="1" applyFont="1" applyFill="1" applyBorder="1" applyAlignment="1">
      <alignment vertical="center" wrapText="1"/>
    </xf>
    <xf numFmtId="165" fontId="8" fillId="3" borderId="1" xfId="12" applyNumberFormat="1" applyFont="1" applyFill="1" applyBorder="1" applyAlignment="1">
      <alignment vertical="center" wrapText="1"/>
    </xf>
    <xf numFmtId="0" fontId="10" fillId="3" borderId="0" xfId="10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7" xfId="11" quotePrefix="1" applyNumberFormat="1" applyFont="1" applyFill="1" applyBorder="1" applyAlignment="1">
      <alignment horizontal="left" vertical="center"/>
    </xf>
    <xf numFmtId="0" fontId="7" fillId="3" borderId="14" xfId="11" quotePrefix="1" applyNumberFormat="1" applyFont="1" applyFill="1" applyBorder="1" applyAlignment="1">
      <alignment horizontal="left" vertical="center"/>
    </xf>
    <xf numFmtId="165" fontId="8" fillId="3" borderId="7" xfId="12" applyNumberFormat="1" applyFont="1" applyFill="1" applyBorder="1" applyAlignment="1">
      <alignment vertical="center" wrapText="1"/>
    </xf>
    <xf numFmtId="165" fontId="8" fillId="3" borderId="14" xfId="12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164" fontId="10" fillId="2" borderId="17" xfId="0" applyNumberFormat="1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horizontal="right" vertical="center"/>
    </xf>
    <xf numFmtId="164" fontId="15" fillId="7" borderId="18" xfId="0" quotePrefix="1" applyNumberFormat="1" applyFont="1" applyFill="1" applyBorder="1" applyAlignment="1">
      <alignment horizontal="right" vertical="center"/>
    </xf>
    <xf numFmtId="164" fontId="15" fillId="7" borderId="19" xfId="0" quotePrefix="1" applyNumberFormat="1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165" fontId="8" fillId="3" borderId="20" xfId="3" applyNumberFormat="1" applyFont="1" applyFill="1" applyBorder="1" applyAlignment="1">
      <alignment vertical="center" wrapText="1"/>
    </xf>
    <xf numFmtId="165" fontId="9" fillId="4" borderId="15" xfId="1" applyNumberFormat="1" applyFont="1" applyFill="1" applyBorder="1" applyAlignment="1">
      <alignment horizontal="right" vertical="center" wrapText="1"/>
    </xf>
    <xf numFmtId="165" fontId="7" fillId="2" borderId="1" xfId="5" applyNumberFormat="1" applyFont="1" applyFill="1" applyBorder="1" applyAlignment="1">
      <alignment vertical="center"/>
    </xf>
    <xf numFmtId="165" fontId="10" fillId="2" borderId="1" xfId="5" applyNumberFormat="1" applyFont="1" applyFill="1" applyBorder="1" applyAlignment="1">
      <alignment vertical="center"/>
    </xf>
    <xf numFmtId="165" fontId="7" fillId="2" borderId="18" xfId="5" applyNumberFormat="1" applyFont="1" applyFill="1" applyBorder="1" applyAlignment="1">
      <alignment vertical="center"/>
    </xf>
    <xf numFmtId="165" fontId="10" fillId="2" borderId="18" xfId="5" applyNumberFormat="1" applyFont="1" applyFill="1" applyBorder="1" applyAlignment="1">
      <alignment vertical="center"/>
    </xf>
    <xf numFmtId="166" fontId="8" fillId="3" borderId="20" xfId="9" applyNumberFormat="1" applyFont="1" applyFill="1" applyBorder="1" applyAlignment="1">
      <alignment vertical="center" wrapText="1"/>
    </xf>
    <xf numFmtId="166" fontId="8" fillId="3" borderId="21" xfId="9" applyNumberFormat="1" applyFont="1" applyFill="1" applyBorder="1" applyAlignment="1">
      <alignment vertical="center" wrapText="1"/>
    </xf>
    <xf numFmtId="166" fontId="17" fillId="3" borderId="20" xfId="9" applyNumberFormat="1" applyFont="1" applyFill="1" applyBorder="1" applyAlignment="1">
      <alignment vertical="center" wrapText="1"/>
    </xf>
    <xf numFmtId="166" fontId="8" fillId="3" borderId="18" xfId="9" applyNumberFormat="1" applyFont="1" applyFill="1" applyBorder="1" applyAlignment="1">
      <alignment vertical="center" wrapText="1"/>
    </xf>
    <xf numFmtId="166" fontId="17" fillId="3" borderId="18" xfId="9" applyNumberFormat="1" applyFont="1" applyFill="1" applyBorder="1" applyAlignment="1">
      <alignment vertical="center" wrapText="1"/>
    </xf>
    <xf numFmtId="0" fontId="14" fillId="2" borderId="0" xfId="6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0" fillId="3" borderId="0" xfId="10" applyFont="1" applyFill="1" applyBorder="1" applyAlignment="1">
      <alignment horizontal="left" vertical="center"/>
    </xf>
    <xf numFmtId="0" fontId="10" fillId="3" borderId="0" xfId="10" applyFont="1" applyFill="1" applyBorder="1" applyAlignment="1">
      <alignment vertical="center"/>
    </xf>
    <xf numFmtId="3" fontId="8" fillId="3" borderId="1" xfId="12" applyNumberFormat="1" applyFont="1" applyFill="1" applyBorder="1" applyAlignment="1">
      <alignment vertical="center" wrapText="1"/>
    </xf>
    <xf numFmtId="3" fontId="8" fillId="3" borderId="14" xfId="12" applyNumberFormat="1" applyFont="1" applyFill="1" applyBorder="1" applyAlignment="1">
      <alignment vertical="center" wrapText="1"/>
    </xf>
    <xf numFmtId="0" fontId="8" fillId="3" borderId="1" xfId="12" applyNumberFormat="1" applyFont="1" applyFill="1" applyBorder="1" applyAlignment="1">
      <alignment horizontal="center" vertical="center" wrapText="1"/>
    </xf>
    <xf numFmtId="0" fontId="8" fillId="3" borderId="14" xfId="12" applyNumberFormat="1" applyFont="1" applyFill="1" applyBorder="1" applyAlignment="1">
      <alignment horizontal="center" vertical="center" wrapText="1"/>
    </xf>
    <xf numFmtId="166" fontId="15" fillId="9" borderId="5" xfId="9" applyNumberFormat="1" applyFont="1" applyFill="1" applyBorder="1" applyAlignment="1">
      <alignment vertical="center" wrapText="1"/>
    </xf>
    <xf numFmtId="166" fontId="15" fillId="9" borderId="16" xfId="9" applyNumberFormat="1" applyFont="1" applyFill="1" applyBorder="1" applyAlignment="1">
      <alignment vertical="center" wrapText="1"/>
    </xf>
    <xf numFmtId="166" fontId="15" fillId="9" borderId="8" xfId="9" applyNumberFormat="1" applyFont="1" applyFill="1" applyBorder="1" applyAlignment="1">
      <alignment vertical="center" wrapText="1"/>
    </xf>
    <xf numFmtId="166" fontId="15" fillId="9" borderId="15" xfId="9" applyNumberFormat="1" applyFont="1" applyFill="1" applyBorder="1" applyAlignment="1">
      <alignment vertical="center" wrapText="1"/>
    </xf>
    <xf numFmtId="164" fontId="15" fillId="7" borderId="5" xfId="0" quotePrefix="1" applyNumberFormat="1" applyFont="1" applyFill="1" applyBorder="1" applyAlignment="1">
      <alignment horizontal="right" vertical="center"/>
    </xf>
    <xf numFmtId="164" fontId="15" fillId="7" borderId="5" xfId="0" applyNumberFormat="1" applyFont="1" applyFill="1" applyBorder="1" applyAlignment="1">
      <alignment horizontal="right" vertical="center"/>
    </xf>
    <xf numFmtId="166" fontId="10" fillId="2" borderId="0" xfId="6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vertical="center"/>
    </xf>
    <xf numFmtId="164" fontId="10" fillId="2" borderId="3" xfId="0" quotePrefix="1" applyNumberFormat="1" applyFont="1" applyFill="1" applyBorder="1" applyAlignment="1">
      <alignment vertical="center"/>
    </xf>
    <xf numFmtId="164" fontId="10" fillId="2" borderId="7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vertical="center"/>
    </xf>
    <xf numFmtId="164" fontId="15" fillId="7" borderId="6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vertical="center"/>
    </xf>
    <xf numFmtId="164" fontId="15" fillId="7" borderId="3" xfId="0" applyNumberFormat="1" applyFont="1" applyFill="1" applyBorder="1" applyAlignment="1">
      <alignment vertical="center"/>
    </xf>
    <xf numFmtId="164" fontId="15" fillId="7" borderId="18" xfId="0" quotePrefix="1" applyNumberFormat="1" applyFont="1" applyFill="1" applyBorder="1" applyAlignment="1">
      <alignment vertical="center"/>
    </xf>
    <xf numFmtId="164" fontId="15" fillId="7" borderId="7" xfId="0" quotePrefix="1" applyNumberFormat="1" applyFont="1" applyFill="1" applyBorder="1" applyAlignment="1">
      <alignment vertical="center"/>
    </xf>
    <xf numFmtId="164" fontId="15" fillId="7" borderId="7" xfId="0" applyNumberFormat="1" applyFont="1" applyFill="1" applyBorder="1" applyAlignment="1">
      <alignment vertical="center"/>
    </xf>
    <xf numFmtId="164" fontId="15" fillId="7" borderId="19" xfId="0" quotePrefix="1" applyNumberFormat="1" applyFont="1" applyFill="1" applyBorder="1" applyAlignment="1">
      <alignment vertical="center"/>
    </xf>
    <xf numFmtId="164" fontId="10" fillId="2" borderId="13" xfId="0" quotePrefix="1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vertical="center"/>
    </xf>
    <xf numFmtId="164" fontId="10" fillId="2" borderId="14" xfId="0" quotePrefix="1" applyNumberFormat="1" applyFont="1" applyFill="1" applyBorder="1" applyAlignment="1">
      <alignment vertical="center"/>
    </xf>
    <xf numFmtId="164" fontId="15" fillId="7" borderId="13" xfId="0" quotePrefix="1" applyNumberFormat="1" applyFont="1" applyFill="1" applyBorder="1" applyAlignment="1">
      <alignment vertical="center"/>
    </xf>
    <xf numFmtId="164" fontId="15" fillId="7" borderId="1" xfId="0" quotePrefix="1" applyNumberFormat="1" applyFont="1" applyFill="1" applyBorder="1" applyAlignment="1">
      <alignment vertical="center"/>
    </xf>
    <xf numFmtId="164" fontId="15" fillId="7" borderId="14" xfId="0" quotePrefix="1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7" fillId="3" borderId="0" xfId="10" applyFont="1" applyFill="1" applyAlignment="1">
      <alignment horizontal="left" vertical="center"/>
    </xf>
    <xf numFmtId="0" fontId="10" fillId="3" borderId="0" xfId="11" applyFont="1" applyFill="1" applyBorder="1" applyAlignment="1">
      <alignment horizontal="center"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/>
    <cellStyle name="Normal" xfId="0" builtinId="0"/>
    <cellStyle name="Normal 2" xfId="2"/>
    <cellStyle name="Normal 2 2" xfId="11"/>
    <cellStyle name="Normal 3" xfId="4"/>
    <cellStyle name="Normal 3 2" xfId="6"/>
    <cellStyle name="Normal 3 2 2" xfId="10"/>
    <cellStyle name="Pourcentage" xfId="1" builtinId="5"/>
    <cellStyle name="Pourcentage 2" xfId="3"/>
    <cellStyle name="Pourcentage 2 2" xfId="12"/>
    <cellStyle name="Pourcentage 3" xfId="5"/>
    <cellStyle name="Pourcentage 3 2" xfId="7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69" t="s">
        <v>586</v>
      </c>
      <c r="B1" s="170"/>
      <c r="C1" s="170"/>
      <c r="D1" s="170"/>
      <c r="E1" s="170"/>
      <c r="F1" s="170"/>
      <c r="G1" s="170"/>
      <c r="H1" s="170"/>
    </row>
    <row r="2" spans="1:10" x14ac:dyDescent="0.2">
      <c r="A2" s="170"/>
      <c r="B2" s="170"/>
      <c r="C2" s="170"/>
      <c r="D2" s="170"/>
      <c r="E2" s="170"/>
      <c r="F2" s="170"/>
      <c r="G2" s="170"/>
      <c r="H2" s="170"/>
    </row>
    <row r="3" spans="1:10" ht="39.75" customHeight="1" x14ac:dyDescent="0.2">
      <c r="A3" s="170"/>
      <c r="B3" s="170"/>
      <c r="C3" s="170"/>
      <c r="D3" s="170"/>
      <c r="E3" s="170"/>
      <c r="F3" s="170"/>
      <c r="G3" s="170"/>
      <c r="H3" s="170"/>
    </row>
    <row r="6" spans="1:10" x14ac:dyDescent="0.2">
      <c r="A6" s="167" t="s">
        <v>587</v>
      </c>
      <c r="B6" s="167"/>
      <c r="C6" s="167"/>
      <c r="D6" s="167"/>
      <c r="E6" s="167"/>
      <c r="F6" s="167"/>
      <c r="G6" s="167"/>
      <c r="H6" s="167"/>
    </row>
    <row r="7" spans="1:10" x14ac:dyDescent="0.2">
      <c r="A7" s="168" t="s">
        <v>25</v>
      </c>
      <c r="B7" s="168"/>
      <c r="C7" s="168"/>
      <c r="D7" s="168"/>
      <c r="E7" s="168"/>
      <c r="F7" s="168"/>
      <c r="G7" s="168"/>
      <c r="H7" s="168"/>
    </row>
    <row r="8" spans="1:10" hidden="1" x14ac:dyDescent="0.2">
      <c r="A8" s="20" t="s">
        <v>588</v>
      </c>
      <c r="B8" s="20"/>
      <c r="C8" s="20"/>
      <c r="D8" s="20"/>
      <c r="E8" s="20"/>
      <c r="F8" s="20"/>
      <c r="G8" s="20"/>
      <c r="H8" s="20"/>
    </row>
    <row r="10" spans="1:10" x14ac:dyDescent="0.2">
      <c r="A10" s="167" t="s">
        <v>70</v>
      </c>
      <c r="B10" s="167"/>
      <c r="C10" s="167"/>
      <c r="D10" s="167"/>
      <c r="E10" s="167"/>
      <c r="F10" s="167"/>
      <c r="G10" s="167"/>
      <c r="H10" s="167"/>
    </row>
    <row r="11" spans="1:10" x14ac:dyDescent="0.2">
      <c r="A11" s="168" t="s">
        <v>26</v>
      </c>
      <c r="B11" s="168"/>
      <c r="C11" s="168"/>
      <c r="D11" s="168"/>
      <c r="E11" s="168"/>
      <c r="F11" s="168"/>
      <c r="G11" s="168"/>
      <c r="H11" s="168"/>
    </row>
    <row r="12" spans="1:10" x14ac:dyDescent="0.2">
      <c r="A12" s="163"/>
      <c r="B12" s="163"/>
      <c r="C12" s="163"/>
      <c r="D12" s="163"/>
      <c r="E12" s="163"/>
      <c r="F12" s="163"/>
      <c r="G12" s="163"/>
      <c r="H12" s="163"/>
    </row>
    <row r="13" spans="1:10" x14ac:dyDescent="0.2">
      <c r="A13" s="167" t="s">
        <v>77</v>
      </c>
      <c r="B13" s="167"/>
      <c r="C13" s="167"/>
      <c r="D13" s="167"/>
      <c r="E13" s="167"/>
      <c r="F13" s="167"/>
      <c r="G13" s="167"/>
      <c r="H13" s="167"/>
    </row>
    <row r="14" spans="1:10" x14ac:dyDescent="0.2">
      <c r="A14" s="128" t="s">
        <v>81</v>
      </c>
      <c r="B14" s="87"/>
      <c r="C14" s="87"/>
      <c r="D14" s="87"/>
      <c r="E14" s="87"/>
      <c r="F14" s="87"/>
      <c r="G14" s="87"/>
      <c r="H14" s="87"/>
      <c r="I14" s="87"/>
      <c r="J14" s="87"/>
    </row>
    <row r="15" spans="1:10" x14ac:dyDescent="0.2">
      <c r="A15" s="168" t="s">
        <v>589</v>
      </c>
      <c r="B15" s="168"/>
      <c r="C15" s="168"/>
      <c r="D15" s="168"/>
      <c r="E15" s="168"/>
      <c r="F15" s="168"/>
      <c r="G15" s="168"/>
      <c r="H15" s="168"/>
      <c r="I15" s="168"/>
      <c r="J15" s="168"/>
    </row>
    <row r="16" spans="1:10" x14ac:dyDescent="0.2">
      <c r="A16" s="168" t="s">
        <v>590</v>
      </c>
      <c r="B16" s="168"/>
      <c r="C16" s="168"/>
      <c r="D16" s="168"/>
      <c r="E16" s="168"/>
      <c r="F16" s="168"/>
      <c r="G16" s="168"/>
      <c r="H16" s="168"/>
      <c r="I16" s="168"/>
      <c r="J16" s="168"/>
    </row>
    <row r="18" spans="1:8" x14ac:dyDescent="0.2">
      <c r="A18" s="129" t="s">
        <v>82</v>
      </c>
      <c r="B18" s="21"/>
    </row>
    <row r="19" spans="1:8" x14ac:dyDescent="0.2">
      <c r="A19" s="19" t="s">
        <v>591</v>
      </c>
    </row>
    <row r="20" spans="1:8" x14ac:dyDescent="0.2">
      <c r="A20" s="19" t="s">
        <v>592</v>
      </c>
    </row>
    <row r="21" spans="1:8" ht="12.75" customHeight="1" x14ac:dyDescent="0.2"/>
    <row r="22" spans="1:8" ht="12.75" customHeight="1" x14ac:dyDescent="0.2">
      <c r="A22" s="167" t="s">
        <v>71</v>
      </c>
      <c r="B22" s="168"/>
      <c r="C22" s="168"/>
      <c r="D22" s="168"/>
      <c r="E22" s="168"/>
      <c r="F22" s="168"/>
      <c r="G22" s="168"/>
      <c r="H22" s="168"/>
    </row>
    <row r="23" spans="1:8" ht="12.75" hidden="1" customHeight="1" x14ac:dyDescent="0.2">
      <c r="A23" s="165" t="s">
        <v>84</v>
      </c>
      <c r="B23" s="165"/>
      <c r="C23" s="165"/>
      <c r="D23" s="165"/>
      <c r="E23" s="165"/>
      <c r="F23" s="165"/>
      <c r="G23" s="165"/>
      <c r="H23" s="165"/>
    </row>
    <row r="24" spans="1:8" ht="12.75" hidden="1" customHeight="1" x14ac:dyDescent="0.2">
      <c r="A24" s="165" t="s">
        <v>85</v>
      </c>
      <c r="B24" s="165"/>
      <c r="C24" s="165"/>
      <c r="D24" s="165"/>
      <c r="E24" s="165"/>
      <c r="F24" s="165"/>
      <c r="G24" s="165"/>
      <c r="H24" s="165"/>
    </row>
    <row r="25" spans="1:8" ht="12.75" hidden="1" customHeight="1" x14ac:dyDescent="0.2">
      <c r="A25" s="165" t="s">
        <v>86</v>
      </c>
      <c r="B25" s="165"/>
      <c r="C25" s="165"/>
      <c r="D25" s="165"/>
      <c r="E25" s="165"/>
      <c r="F25" s="165"/>
      <c r="G25" s="165"/>
      <c r="H25" s="165"/>
    </row>
    <row r="26" spans="1:8" ht="12.75" hidden="1" customHeight="1" x14ac:dyDescent="0.2">
      <c r="A26" s="165" t="s">
        <v>83</v>
      </c>
      <c r="B26" s="165"/>
      <c r="C26" s="165"/>
      <c r="D26" s="165"/>
      <c r="E26" s="165"/>
      <c r="F26" s="165"/>
      <c r="G26" s="165"/>
      <c r="H26" s="165"/>
    </row>
    <row r="27" spans="1:8" ht="12.75" customHeight="1" x14ac:dyDescent="0.2">
      <c r="A27" s="165" t="s">
        <v>97</v>
      </c>
      <c r="B27" s="165"/>
      <c r="C27" s="165"/>
      <c r="D27" s="165"/>
      <c r="E27" s="165"/>
      <c r="F27" s="165"/>
      <c r="G27" s="165"/>
      <c r="H27" s="165"/>
    </row>
    <row r="28" spans="1:8" ht="12.75" customHeight="1" x14ac:dyDescent="0.2">
      <c r="A28" s="165" t="s">
        <v>98</v>
      </c>
      <c r="B28" s="165"/>
      <c r="C28" s="165"/>
      <c r="D28" s="165"/>
      <c r="E28" s="165"/>
      <c r="F28" s="165"/>
      <c r="G28" s="165"/>
      <c r="H28" s="165"/>
    </row>
    <row r="29" spans="1:8" ht="12.75" customHeight="1" x14ac:dyDescent="0.2">
      <c r="A29" s="165" t="s">
        <v>99</v>
      </c>
      <c r="B29" s="165"/>
      <c r="C29" s="165"/>
      <c r="D29" s="165"/>
      <c r="E29" s="165"/>
      <c r="F29" s="165"/>
      <c r="G29" s="165"/>
      <c r="H29" s="165"/>
    </row>
    <row r="30" spans="1:8" ht="12.75" customHeight="1" x14ac:dyDescent="0.2">
      <c r="A30" s="166" t="s">
        <v>88</v>
      </c>
      <c r="B30" s="166"/>
      <c r="C30" s="166"/>
      <c r="D30" s="166"/>
      <c r="E30" s="166"/>
      <c r="F30" s="166"/>
      <c r="G30" s="166"/>
      <c r="H30" s="166"/>
    </row>
    <row r="31" spans="1:8" x14ac:dyDescent="0.2">
      <c r="A31" s="165" t="s">
        <v>74</v>
      </c>
      <c r="B31" s="165"/>
      <c r="C31" s="165"/>
      <c r="D31" s="165"/>
      <c r="E31" s="165"/>
      <c r="F31" s="165"/>
      <c r="G31" s="165"/>
      <c r="H31" s="165"/>
    </row>
    <row r="32" spans="1:8" x14ac:dyDescent="0.2">
      <c r="A32" s="165" t="s">
        <v>75</v>
      </c>
      <c r="B32" s="165"/>
      <c r="C32" s="165"/>
      <c r="D32" s="165"/>
      <c r="E32" s="165"/>
      <c r="F32" s="165"/>
      <c r="G32" s="165"/>
      <c r="H32" s="165"/>
    </row>
    <row r="33" spans="1:8" x14ac:dyDescent="0.2">
      <c r="A33" s="165" t="s">
        <v>87</v>
      </c>
      <c r="B33" s="165"/>
      <c r="C33" s="165"/>
      <c r="D33" s="165"/>
      <c r="E33" s="165"/>
      <c r="F33" s="165"/>
      <c r="G33" s="165"/>
      <c r="H33" s="165"/>
    </row>
    <row r="34" spans="1:8" hidden="1" x14ac:dyDescent="0.2">
      <c r="A34" s="165" t="s">
        <v>593</v>
      </c>
      <c r="B34" s="165"/>
      <c r="C34" s="165"/>
      <c r="D34" s="165"/>
      <c r="E34" s="165"/>
      <c r="F34" s="165"/>
      <c r="G34" s="165"/>
      <c r="H34" s="165"/>
    </row>
    <row r="37" spans="1:8" hidden="1" x14ac:dyDescent="0.2">
      <c r="A37" s="167" t="s">
        <v>78</v>
      </c>
      <c r="B37" s="168"/>
      <c r="C37" s="168"/>
      <c r="D37" s="168"/>
      <c r="E37" s="168"/>
      <c r="F37" s="168"/>
      <c r="G37" s="168"/>
      <c r="H37" s="168"/>
    </row>
    <row r="38" spans="1:8" ht="25.5" hidden="1" customHeight="1" x14ac:dyDescent="0.2">
      <c r="A38" s="164" t="s">
        <v>594</v>
      </c>
      <c r="B38" s="164"/>
      <c r="C38" s="164"/>
      <c r="D38" s="164"/>
      <c r="E38" s="164"/>
      <c r="F38" s="164"/>
      <c r="G38" s="164"/>
      <c r="H38" s="164"/>
    </row>
    <row r="39" spans="1:8" hidden="1" x14ac:dyDescent="0.2">
      <c r="A39" s="164" t="s">
        <v>76</v>
      </c>
      <c r="B39" s="164"/>
      <c r="C39" s="164"/>
      <c r="D39" s="164"/>
      <c r="E39" s="164"/>
      <c r="F39" s="164"/>
      <c r="G39" s="164"/>
      <c r="H39" s="164"/>
    </row>
    <row r="40" spans="1:8" hidden="1" x14ac:dyDescent="0.2"/>
    <row r="41" spans="1:8" hidden="1" x14ac:dyDescent="0.2">
      <c r="A41" s="20" t="s">
        <v>79</v>
      </c>
      <c r="B41" s="20"/>
      <c r="C41" s="20"/>
      <c r="D41" s="20"/>
      <c r="E41" s="20"/>
      <c r="F41" s="20"/>
      <c r="G41" s="20"/>
    </row>
    <row r="42" spans="1:8" ht="12.75" hidden="1" customHeight="1" x14ac:dyDescent="0.2">
      <c r="B42" s="21" t="s">
        <v>27</v>
      </c>
      <c r="D42" s="21" t="s">
        <v>37</v>
      </c>
    </row>
    <row r="43" spans="1:8" hidden="1" x14ac:dyDescent="0.2">
      <c r="B43" s="21" t="s">
        <v>28</v>
      </c>
      <c r="D43" s="21" t="s">
        <v>38</v>
      </c>
    </row>
    <row r="44" spans="1:8" hidden="1" x14ac:dyDescent="0.2">
      <c r="B44" s="21" t="s">
        <v>29</v>
      </c>
      <c r="D44" s="21" t="s">
        <v>39</v>
      </c>
    </row>
    <row r="45" spans="1:8" ht="12.75" hidden="1" customHeight="1" x14ac:dyDescent="0.2">
      <c r="B45" s="21" t="s">
        <v>30</v>
      </c>
      <c r="D45" s="21" t="s">
        <v>40</v>
      </c>
    </row>
    <row r="46" spans="1:8" ht="12.75" hidden="1" customHeight="1" x14ac:dyDescent="0.2">
      <c r="B46" s="21" t="s">
        <v>31</v>
      </c>
      <c r="D46" s="21" t="s">
        <v>41</v>
      </c>
    </row>
    <row r="47" spans="1:8" hidden="1" x14ac:dyDescent="0.2">
      <c r="B47" s="21" t="s">
        <v>32</v>
      </c>
      <c r="D47" s="21" t="s">
        <v>42</v>
      </c>
    </row>
    <row r="48" spans="1:8" hidden="1" x14ac:dyDescent="0.2">
      <c r="B48" s="21" t="s">
        <v>33</v>
      </c>
      <c r="D48" s="21" t="s">
        <v>43</v>
      </c>
    </row>
    <row r="49" spans="2:4" hidden="1" x14ac:dyDescent="0.2">
      <c r="B49" s="21" t="s">
        <v>34</v>
      </c>
      <c r="D49" s="21" t="s">
        <v>44</v>
      </c>
    </row>
    <row r="50" spans="2:4" hidden="1" x14ac:dyDescent="0.2">
      <c r="B50" s="21" t="s">
        <v>35</v>
      </c>
      <c r="D50" s="21" t="s">
        <v>45</v>
      </c>
    </row>
    <row r="51" spans="2:4" hidden="1" x14ac:dyDescent="0.2">
      <c r="B51" s="21" t="s">
        <v>36</v>
      </c>
      <c r="D51" s="21" t="s">
        <v>46</v>
      </c>
    </row>
  </sheetData>
  <mergeCells count="24">
    <mergeCell ref="A22:H22"/>
    <mergeCell ref="A1:H3"/>
    <mergeCell ref="A6:H6"/>
    <mergeCell ref="A7:H7"/>
    <mergeCell ref="A10:H10"/>
    <mergeCell ref="A11:H11"/>
    <mergeCell ref="A13:H13"/>
    <mergeCell ref="A15:J15"/>
    <mergeCell ref="A16:J16"/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zoomScaleNormal="100" workbookViewId="0">
      <selection activeCell="A3" sqref="A3"/>
    </sheetView>
  </sheetViews>
  <sheetFormatPr baseColWidth="10" defaultColWidth="11.42578125" defaultRowHeight="11.25" x14ac:dyDescent="0.2"/>
  <cols>
    <col min="1" max="1" width="34.7109375" style="65" customWidth="1"/>
    <col min="2" max="11" width="10.7109375" style="64" customWidth="1"/>
    <col min="12" max="16384" width="11.42578125" style="64"/>
  </cols>
  <sheetData>
    <row r="1" spans="1:21" ht="13.5" customHeight="1" x14ac:dyDescent="0.2">
      <c r="A1" s="191" t="s">
        <v>91</v>
      </c>
      <c r="B1" s="191"/>
      <c r="C1" s="191"/>
      <c r="D1" s="191"/>
      <c r="E1" s="191"/>
      <c r="F1" s="191"/>
    </row>
    <row r="2" spans="1:21" ht="13.5" customHeight="1" x14ac:dyDescent="0.2">
      <c r="A2" s="64"/>
    </row>
    <row r="3" spans="1:21" ht="16.5" customHeight="1" x14ac:dyDescent="0.2">
      <c r="B3" s="183" t="s">
        <v>89</v>
      </c>
      <c r="C3" s="184"/>
      <c r="D3" s="184"/>
      <c r="E3" s="184"/>
      <c r="F3" s="185"/>
      <c r="G3" s="184" t="s">
        <v>90</v>
      </c>
      <c r="H3" s="184"/>
      <c r="I3" s="184"/>
      <c r="J3" s="184"/>
      <c r="K3" s="186"/>
    </row>
    <row r="4" spans="1:21" ht="16.5" customHeight="1" x14ac:dyDescent="0.2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21" s="100" customFormat="1" ht="16.5" customHeight="1" x14ac:dyDescent="0.2">
      <c r="A5" s="5" t="s">
        <v>67</v>
      </c>
      <c r="B5" s="6">
        <f>B13-B12</f>
        <v>2418152</v>
      </c>
      <c r="C5" s="6">
        <f t="shared" ref="C5:F5" si="0">C13-C12</f>
        <v>2470038</v>
      </c>
      <c r="D5" s="6">
        <f t="shared" si="0"/>
        <v>2511387</v>
      </c>
      <c r="E5" s="6">
        <f t="shared" si="0"/>
        <v>2525709</v>
      </c>
      <c r="F5" s="124">
        <f t="shared" si="0"/>
        <v>2544336</v>
      </c>
      <c r="G5" s="7">
        <f t="shared" ref="G5:K5" si="1">G13-G12</f>
        <v>2711022</v>
      </c>
      <c r="H5" s="6">
        <f t="shared" si="1"/>
        <v>2765683</v>
      </c>
      <c r="I5" s="6">
        <f t="shared" si="1"/>
        <v>2806396</v>
      </c>
      <c r="J5" s="6">
        <f t="shared" si="1"/>
        <v>2826048</v>
      </c>
      <c r="K5" s="7">
        <f t="shared" si="1"/>
        <v>2846936</v>
      </c>
    </row>
    <row r="6" spans="1:21" ht="16.5" customHeight="1" x14ac:dyDescent="0.2">
      <c r="A6" s="8" t="s">
        <v>62</v>
      </c>
      <c r="B6" s="9">
        <v>177178</v>
      </c>
      <c r="C6" s="9">
        <v>181307</v>
      </c>
      <c r="D6" s="9">
        <v>182354</v>
      </c>
      <c r="E6" s="9">
        <v>183642</v>
      </c>
      <c r="F6" s="122">
        <v>176673</v>
      </c>
      <c r="G6" s="10">
        <v>195095</v>
      </c>
      <c r="H6" s="9">
        <v>198962</v>
      </c>
      <c r="I6" s="9">
        <v>199938</v>
      </c>
      <c r="J6" s="9">
        <v>201931</v>
      </c>
      <c r="K6" s="10">
        <v>194275</v>
      </c>
      <c r="Q6" s="143"/>
      <c r="R6" s="143"/>
      <c r="S6" s="143"/>
      <c r="T6" s="143"/>
      <c r="U6" s="143"/>
    </row>
    <row r="7" spans="1:21" ht="16.5" customHeight="1" x14ac:dyDescent="0.2">
      <c r="A7" s="8" t="s">
        <v>63</v>
      </c>
      <c r="B7" s="9">
        <v>1142665</v>
      </c>
      <c r="C7" s="9">
        <v>1164952</v>
      </c>
      <c r="D7" s="9">
        <v>1182092</v>
      </c>
      <c r="E7" s="9">
        <v>1184104</v>
      </c>
      <c r="F7" s="122">
        <v>1187221</v>
      </c>
      <c r="G7" s="10">
        <v>1310911</v>
      </c>
      <c r="H7" s="9">
        <v>1333211</v>
      </c>
      <c r="I7" s="9">
        <v>1349743</v>
      </c>
      <c r="J7" s="9">
        <v>1355279</v>
      </c>
      <c r="K7" s="10">
        <v>1359816</v>
      </c>
      <c r="Q7" s="143"/>
      <c r="R7" s="143"/>
      <c r="S7" s="143"/>
      <c r="T7" s="143"/>
      <c r="U7" s="143"/>
    </row>
    <row r="8" spans="1:21" ht="16.5" customHeight="1" x14ac:dyDescent="0.2">
      <c r="A8" s="8" t="s">
        <v>64</v>
      </c>
      <c r="B8" s="9">
        <v>719577</v>
      </c>
      <c r="C8" s="9">
        <v>738321</v>
      </c>
      <c r="D8" s="9">
        <v>749936</v>
      </c>
      <c r="E8" s="9">
        <v>751838</v>
      </c>
      <c r="F8" s="122">
        <v>760098</v>
      </c>
      <c r="G8" s="10">
        <v>785828</v>
      </c>
      <c r="H8" s="9">
        <v>805859</v>
      </c>
      <c r="I8" s="9">
        <v>816719</v>
      </c>
      <c r="J8" s="9">
        <v>818705</v>
      </c>
      <c r="K8" s="10">
        <v>826600</v>
      </c>
      <c r="Q8" s="143"/>
      <c r="R8" s="143"/>
      <c r="S8" s="143"/>
      <c r="T8" s="143"/>
      <c r="U8" s="143"/>
    </row>
    <row r="9" spans="1:21" ht="16.5" customHeight="1" x14ac:dyDescent="0.2">
      <c r="A9" s="8" t="s">
        <v>68</v>
      </c>
      <c r="B9" s="9">
        <v>50106</v>
      </c>
      <c r="C9" s="9">
        <v>51895</v>
      </c>
      <c r="D9" s="9">
        <v>52967</v>
      </c>
      <c r="E9" s="9">
        <v>54560</v>
      </c>
      <c r="F9" s="122">
        <v>57358</v>
      </c>
      <c r="G9" s="10">
        <v>64300</v>
      </c>
      <c r="H9" s="9">
        <v>66748</v>
      </c>
      <c r="I9" s="9">
        <v>68231</v>
      </c>
      <c r="J9" s="9">
        <v>70007</v>
      </c>
      <c r="K9" s="10">
        <v>73760</v>
      </c>
      <c r="Q9" s="143"/>
      <c r="R9" s="143"/>
      <c r="S9" s="143"/>
      <c r="T9" s="143"/>
      <c r="U9" s="143"/>
    </row>
    <row r="10" spans="1:21" ht="16.5" customHeight="1" x14ac:dyDescent="0.2">
      <c r="A10" s="8" t="s">
        <v>65</v>
      </c>
      <c r="B10" s="9">
        <v>301124</v>
      </c>
      <c r="C10" s="9">
        <v>307494</v>
      </c>
      <c r="D10" s="9">
        <v>317390</v>
      </c>
      <c r="E10" s="9">
        <v>326097</v>
      </c>
      <c r="F10" s="122">
        <v>338945</v>
      </c>
      <c r="G10" s="10">
        <v>325437</v>
      </c>
      <c r="H10" s="9">
        <v>333250</v>
      </c>
      <c r="I10" s="9">
        <v>343545</v>
      </c>
      <c r="J10" s="9">
        <v>353087</v>
      </c>
      <c r="K10" s="10">
        <v>366916</v>
      </c>
      <c r="Q10" s="143"/>
      <c r="R10" s="143"/>
      <c r="S10" s="143"/>
      <c r="T10" s="143"/>
      <c r="U10" s="143"/>
    </row>
    <row r="11" spans="1:21" ht="16.5" customHeight="1" x14ac:dyDescent="0.2">
      <c r="A11" s="8" t="s">
        <v>69</v>
      </c>
      <c r="B11" s="9">
        <v>27502</v>
      </c>
      <c r="C11" s="9">
        <v>26069</v>
      </c>
      <c r="D11" s="9">
        <v>26648</v>
      </c>
      <c r="E11" s="9">
        <v>25468</v>
      </c>
      <c r="F11" s="122">
        <v>24041</v>
      </c>
      <c r="G11" s="10">
        <v>29451</v>
      </c>
      <c r="H11" s="9">
        <v>27653</v>
      </c>
      <c r="I11" s="9">
        <v>28220</v>
      </c>
      <c r="J11" s="9">
        <v>27039</v>
      </c>
      <c r="K11" s="10">
        <v>25569</v>
      </c>
      <c r="Q11" s="143"/>
      <c r="R11" s="143"/>
      <c r="S11" s="143"/>
      <c r="T11" s="143"/>
      <c r="U11" s="143"/>
    </row>
    <row r="12" spans="1:21" s="100" customFormat="1" ht="16.5" customHeight="1" x14ac:dyDescent="0.2">
      <c r="A12" s="5" t="s">
        <v>80</v>
      </c>
      <c r="B12" s="6">
        <v>3134535</v>
      </c>
      <c r="C12" s="6">
        <v>3192978</v>
      </c>
      <c r="D12" s="6">
        <v>3219655</v>
      </c>
      <c r="E12" s="6">
        <v>3255792</v>
      </c>
      <c r="F12" s="124">
        <v>3281790</v>
      </c>
      <c r="G12" s="7">
        <v>3507818</v>
      </c>
      <c r="H12" s="6">
        <v>3572862</v>
      </c>
      <c r="I12" s="6">
        <v>3595935</v>
      </c>
      <c r="J12" s="6">
        <v>3636374</v>
      </c>
      <c r="K12" s="7">
        <v>3664796</v>
      </c>
      <c r="Q12" s="143"/>
      <c r="R12" s="143"/>
      <c r="S12" s="143"/>
      <c r="T12" s="143"/>
      <c r="U12" s="143"/>
    </row>
    <row r="13" spans="1:21" ht="16.5" customHeight="1" x14ac:dyDescent="0.2">
      <c r="A13" s="1" t="s">
        <v>60</v>
      </c>
      <c r="B13" s="137">
        <f>B35</f>
        <v>5552687</v>
      </c>
      <c r="C13" s="137">
        <f t="shared" ref="C13:J13" si="2">C35</f>
        <v>5663016</v>
      </c>
      <c r="D13" s="137">
        <f t="shared" si="2"/>
        <v>5731042</v>
      </c>
      <c r="E13" s="137">
        <f t="shared" si="2"/>
        <v>5781501</v>
      </c>
      <c r="F13" s="138">
        <f t="shared" si="2"/>
        <v>5826126</v>
      </c>
      <c r="G13" s="139">
        <f t="shared" si="2"/>
        <v>6218840</v>
      </c>
      <c r="H13" s="137">
        <f t="shared" si="2"/>
        <v>6338545</v>
      </c>
      <c r="I13" s="137">
        <f t="shared" si="2"/>
        <v>6402331</v>
      </c>
      <c r="J13" s="137">
        <f t="shared" si="2"/>
        <v>6462422</v>
      </c>
      <c r="K13" s="139">
        <f>K35</f>
        <v>6511732</v>
      </c>
    </row>
    <row r="14" spans="1:21" ht="16.5" customHeight="1" x14ac:dyDescent="0.2"/>
    <row r="15" spans="1:21" ht="16.5" customHeight="1" x14ac:dyDescent="0.2">
      <c r="B15" s="183" t="s">
        <v>89</v>
      </c>
      <c r="C15" s="184"/>
      <c r="D15" s="184"/>
      <c r="E15" s="184"/>
      <c r="F15" s="185"/>
      <c r="G15" s="184" t="s">
        <v>90</v>
      </c>
      <c r="H15" s="184"/>
      <c r="I15" s="184"/>
      <c r="J15" s="184"/>
      <c r="K15" s="186"/>
    </row>
    <row r="16" spans="1:21" s="57" customFormat="1" ht="16.5" customHeight="1" x14ac:dyDescent="0.2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11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s="57" customFormat="1" ht="13.5" customHeight="1" x14ac:dyDescent="0.2">
      <c r="A17" s="25" t="s">
        <v>51</v>
      </c>
      <c r="B17" s="9">
        <v>936335</v>
      </c>
      <c r="C17" s="9">
        <v>952235</v>
      </c>
      <c r="D17" s="9">
        <v>963434</v>
      </c>
      <c r="E17" s="9">
        <v>974418</v>
      </c>
      <c r="F17" s="122">
        <v>979094</v>
      </c>
      <c r="G17" s="123">
        <v>1048883</v>
      </c>
      <c r="H17" s="9">
        <v>1064861</v>
      </c>
      <c r="I17" s="9">
        <v>1075671</v>
      </c>
      <c r="J17" s="9">
        <v>1087319</v>
      </c>
      <c r="K17" s="10">
        <v>1092710</v>
      </c>
    </row>
    <row r="18" spans="1:11" s="57" customFormat="1" ht="16.5" customHeight="1" x14ac:dyDescent="0.2">
      <c r="A18" s="25" t="s">
        <v>562</v>
      </c>
      <c r="B18" s="9">
        <v>183888</v>
      </c>
      <c r="C18" s="9">
        <v>187304</v>
      </c>
      <c r="D18" s="9">
        <v>189384</v>
      </c>
      <c r="E18" s="9">
        <v>191568</v>
      </c>
      <c r="F18" s="122">
        <v>190584</v>
      </c>
      <c r="G18" s="123">
        <v>206180</v>
      </c>
      <c r="H18" s="9">
        <v>210161</v>
      </c>
      <c r="I18" s="9">
        <v>211424</v>
      </c>
      <c r="J18" s="9">
        <v>214152</v>
      </c>
      <c r="K18" s="10">
        <v>213010</v>
      </c>
    </row>
    <row r="19" spans="1:11" s="57" customFormat="1" ht="16.5" customHeight="1" x14ac:dyDescent="0.2">
      <c r="A19" s="25" t="s">
        <v>563</v>
      </c>
      <c r="B19" s="9">
        <v>230993</v>
      </c>
      <c r="C19" s="9">
        <v>236066</v>
      </c>
      <c r="D19" s="9">
        <v>236927</v>
      </c>
      <c r="E19" s="9">
        <v>239143</v>
      </c>
      <c r="F19" s="122">
        <v>239212</v>
      </c>
      <c r="G19" s="123">
        <v>254614</v>
      </c>
      <c r="H19" s="9">
        <v>259710</v>
      </c>
      <c r="I19" s="9">
        <v>259762</v>
      </c>
      <c r="J19" s="9">
        <v>263146</v>
      </c>
      <c r="K19" s="10">
        <v>263350</v>
      </c>
    </row>
    <row r="20" spans="1:11" s="57" customFormat="1" ht="16.5" customHeight="1" x14ac:dyDescent="0.2">
      <c r="A20" s="25" t="s">
        <v>564</v>
      </c>
      <c r="B20" s="9">
        <v>263315</v>
      </c>
      <c r="C20" s="9">
        <v>266894</v>
      </c>
      <c r="D20" s="9">
        <v>269181</v>
      </c>
      <c r="E20" s="9">
        <v>271488</v>
      </c>
      <c r="F20" s="122">
        <v>270310</v>
      </c>
      <c r="G20" s="123">
        <v>290225</v>
      </c>
      <c r="H20" s="9">
        <v>294815</v>
      </c>
      <c r="I20" s="9">
        <v>296474</v>
      </c>
      <c r="J20" s="9">
        <v>299024</v>
      </c>
      <c r="K20" s="10">
        <v>297625</v>
      </c>
    </row>
    <row r="21" spans="1:11" s="57" customFormat="1" ht="16.5" customHeight="1" x14ac:dyDescent="0.2">
      <c r="A21" s="25" t="s">
        <v>577</v>
      </c>
      <c r="B21" s="9">
        <v>485393</v>
      </c>
      <c r="C21" s="9">
        <v>490706</v>
      </c>
      <c r="D21" s="9">
        <v>494178</v>
      </c>
      <c r="E21" s="9">
        <v>492675</v>
      </c>
      <c r="F21" s="122">
        <v>496689</v>
      </c>
      <c r="G21" s="123">
        <v>546853</v>
      </c>
      <c r="H21" s="9">
        <v>553385</v>
      </c>
      <c r="I21" s="9">
        <v>555674</v>
      </c>
      <c r="J21" s="9">
        <v>554704</v>
      </c>
      <c r="K21" s="10">
        <v>561387</v>
      </c>
    </row>
    <row r="22" spans="1:11" s="57" customFormat="1" ht="16.5" customHeight="1" x14ac:dyDescent="0.2">
      <c r="A22" s="25" t="s">
        <v>578</v>
      </c>
      <c r="B22" s="9">
        <v>477866</v>
      </c>
      <c r="C22" s="9">
        <v>486376</v>
      </c>
      <c r="D22" s="9">
        <v>489837</v>
      </c>
      <c r="E22" s="9">
        <v>492734</v>
      </c>
      <c r="F22" s="122">
        <v>493777</v>
      </c>
      <c r="G22" s="123">
        <v>523280</v>
      </c>
      <c r="H22" s="9">
        <v>533297</v>
      </c>
      <c r="I22" s="9">
        <v>537073</v>
      </c>
      <c r="J22" s="9">
        <v>539362</v>
      </c>
      <c r="K22" s="10">
        <v>541408</v>
      </c>
    </row>
    <row r="23" spans="1:11" s="57" customFormat="1" ht="16.5" customHeight="1" x14ac:dyDescent="0.2">
      <c r="A23" s="25" t="s">
        <v>52</v>
      </c>
      <c r="B23" s="9">
        <v>341747</v>
      </c>
      <c r="C23" s="9">
        <v>349742</v>
      </c>
      <c r="D23" s="9">
        <v>357260</v>
      </c>
      <c r="E23" s="9">
        <v>362822</v>
      </c>
      <c r="F23" s="122">
        <v>364337</v>
      </c>
      <c r="G23" s="123">
        <v>384745</v>
      </c>
      <c r="H23" s="9">
        <v>393650</v>
      </c>
      <c r="I23" s="9">
        <v>401347</v>
      </c>
      <c r="J23" s="9">
        <v>407505</v>
      </c>
      <c r="K23" s="10">
        <v>409649</v>
      </c>
    </row>
    <row r="24" spans="1:11" s="57" customFormat="1" ht="16.5" customHeight="1" x14ac:dyDescent="0.2">
      <c r="A24" s="25" t="s">
        <v>53</v>
      </c>
      <c r="B24" s="9">
        <v>266702</v>
      </c>
      <c r="C24" s="9">
        <v>271760</v>
      </c>
      <c r="D24" s="9">
        <v>279395</v>
      </c>
      <c r="E24" s="9">
        <v>281728</v>
      </c>
      <c r="F24" s="122">
        <v>286277</v>
      </c>
      <c r="G24" s="123">
        <v>290979</v>
      </c>
      <c r="H24" s="9">
        <v>296633</v>
      </c>
      <c r="I24" s="9">
        <v>303967</v>
      </c>
      <c r="J24" s="9">
        <v>307121</v>
      </c>
      <c r="K24" s="10">
        <v>310576</v>
      </c>
    </row>
    <row r="25" spans="1:11" s="57" customFormat="1" ht="16.5" customHeight="1" x14ac:dyDescent="0.2">
      <c r="A25" s="25" t="s">
        <v>580</v>
      </c>
      <c r="B25" s="9">
        <v>540240</v>
      </c>
      <c r="C25" s="9">
        <v>549600</v>
      </c>
      <c r="D25" s="9">
        <v>557280</v>
      </c>
      <c r="E25" s="9">
        <v>560523</v>
      </c>
      <c r="F25" s="122">
        <v>568747</v>
      </c>
      <c r="G25" s="123">
        <v>605642</v>
      </c>
      <c r="H25" s="9">
        <v>615261</v>
      </c>
      <c r="I25" s="9">
        <v>621965</v>
      </c>
      <c r="J25" s="9">
        <v>627333</v>
      </c>
      <c r="K25" s="10">
        <v>634789</v>
      </c>
    </row>
    <row r="26" spans="1:11" s="57" customFormat="1" ht="16.5" customHeight="1" x14ac:dyDescent="0.2">
      <c r="A26" s="25" t="s">
        <v>579</v>
      </c>
      <c r="B26" s="9">
        <v>515657</v>
      </c>
      <c r="C26" s="9">
        <v>526980</v>
      </c>
      <c r="D26" s="9">
        <v>541810</v>
      </c>
      <c r="E26" s="9">
        <v>542533</v>
      </c>
      <c r="F26" s="122">
        <v>550242</v>
      </c>
      <c r="G26" s="123">
        <v>580053</v>
      </c>
      <c r="H26" s="9">
        <v>591520</v>
      </c>
      <c r="I26" s="9">
        <v>607341</v>
      </c>
      <c r="J26" s="9">
        <v>608536</v>
      </c>
      <c r="K26" s="10">
        <v>617663</v>
      </c>
    </row>
    <row r="27" spans="1:11" s="57" customFormat="1" ht="16.5" customHeight="1" x14ac:dyDescent="0.2">
      <c r="A27" s="25" t="s">
        <v>565</v>
      </c>
      <c r="B27" s="9">
        <v>679456</v>
      </c>
      <c r="C27" s="9">
        <v>696954</v>
      </c>
      <c r="D27" s="9">
        <v>708056</v>
      </c>
      <c r="E27" s="9">
        <v>718064</v>
      </c>
      <c r="F27" s="122">
        <v>723599</v>
      </c>
      <c r="G27" s="123">
        <v>761135</v>
      </c>
      <c r="H27" s="9">
        <v>780345</v>
      </c>
      <c r="I27" s="9">
        <v>790501</v>
      </c>
      <c r="J27" s="9">
        <v>801965</v>
      </c>
      <c r="K27" s="10">
        <v>807714</v>
      </c>
    </row>
    <row r="28" spans="1:11" s="57" customFormat="1" ht="16.5" customHeight="1" x14ac:dyDescent="0.2">
      <c r="A28" s="25" t="s">
        <v>566</v>
      </c>
      <c r="B28" s="9">
        <v>495735</v>
      </c>
      <c r="C28" s="9">
        <v>510539</v>
      </c>
      <c r="D28" s="9">
        <v>516802</v>
      </c>
      <c r="E28" s="9">
        <v>520236</v>
      </c>
      <c r="F28" s="122">
        <v>524665</v>
      </c>
      <c r="G28" s="123">
        <v>568393</v>
      </c>
      <c r="H28" s="9">
        <v>584711</v>
      </c>
      <c r="I28" s="9">
        <v>592803</v>
      </c>
      <c r="J28" s="9">
        <v>597360</v>
      </c>
      <c r="K28" s="10">
        <v>602532</v>
      </c>
    </row>
    <row r="29" spans="1:11" s="57" customFormat="1" ht="16.5" customHeight="1" x14ac:dyDescent="0.2">
      <c r="A29" s="25" t="s">
        <v>54</v>
      </c>
      <c r="B29" s="9">
        <v>25280</v>
      </c>
      <c r="C29" s="9">
        <v>25635</v>
      </c>
      <c r="D29" s="9">
        <v>25148</v>
      </c>
      <c r="E29" s="9">
        <v>25671</v>
      </c>
      <c r="F29" s="122">
        <v>27323</v>
      </c>
      <c r="G29" s="123">
        <v>28961</v>
      </c>
      <c r="H29" s="9">
        <v>29454</v>
      </c>
      <c r="I29" s="9">
        <v>29097</v>
      </c>
      <c r="J29" s="9">
        <v>29525</v>
      </c>
      <c r="K29" s="10">
        <v>31321</v>
      </c>
    </row>
    <row r="30" spans="1:11" s="57" customFormat="1" ht="16.5" customHeight="1" x14ac:dyDescent="0.2">
      <c r="A30" s="25" t="s">
        <v>55</v>
      </c>
      <c r="B30" s="9">
        <v>26163</v>
      </c>
      <c r="C30" s="9">
        <v>26190</v>
      </c>
      <c r="D30" s="9">
        <v>16326</v>
      </c>
      <c r="E30" s="9">
        <v>22547</v>
      </c>
      <c r="F30" s="122">
        <v>23910</v>
      </c>
      <c r="G30" s="123">
        <v>29404</v>
      </c>
      <c r="H30" s="9">
        <v>29343</v>
      </c>
      <c r="I30" s="9">
        <v>18445</v>
      </c>
      <c r="J30" s="9">
        <v>25477</v>
      </c>
      <c r="K30" s="10">
        <v>26833</v>
      </c>
    </row>
    <row r="31" spans="1:11" s="57" customFormat="1" ht="16.5" customHeight="1" x14ac:dyDescent="0.2">
      <c r="A31" s="25" t="s">
        <v>56</v>
      </c>
      <c r="B31" s="9">
        <v>21152</v>
      </c>
      <c r="C31" s="9">
        <v>22054</v>
      </c>
      <c r="D31" s="9">
        <v>21817</v>
      </c>
      <c r="E31" s="9">
        <v>22522</v>
      </c>
      <c r="F31" s="122">
        <v>21117</v>
      </c>
      <c r="G31" s="123">
        <v>25820</v>
      </c>
      <c r="H31" s="9">
        <v>26487</v>
      </c>
      <c r="I31" s="9">
        <v>26115</v>
      </c>
      <c r="J31" s="9">
        <v>26718</v>
      </c>
      <c r="K31" s="10">
        <v>24918</v>
      </c>
    </row>
    <row r="32" spans="1:11" s="57" customFormat="1" ht="16.5" customHeight="1" x14ac:dyDescent="0.2">
      <c r="A32" s="25" t="s">
        <v>57</v>
      </c>
      <c r="B32" s="9">
        <v>8459</v>
      </c>
      <c r="C32" s="9">
        <v>8197</v>
      </c>
      <c r="D32" s="9">
        <v>7494</v>
      </c>
      <c r="E32" s="9">
        <v>7154</v>
      </c>
      <c r="F32" s="122">
        <v>8145</v>
      </c>
      <c r="G32" s="123">
        <v>10098</v>
      </c>
      <c r="H32" s="9">
        <v>9726</v>
      </c>
      <c r="I32" s="9">
        <v>9029</v>
      </c>
      <c r="J32" s="9">
        <v>8523</v>
      </c>
      <c r="K32" s="10">
        <v>9470</v>
      </c>
    </row>
    <row r="33" spans="1:11" s="57" customFormat="1" ht="16.5" customHeight="1" x14ac:dyDescent="0.2">
      <c r="A33" s="25" t="s">
        <v>58</v>
      </c>
      <c r="B33" s="9">
        <v>50126</v>
      </c>
      <c r="C33" s="9">
        <v>51391</v>
      </c>
      <c r="D33" s="9">
        <v>52403</v>
      </c>
      <c r="E33" s="9">
        <v>51799</v>
      </c>
      <c r="F33" s="122">
        <v>53921</v>
      </c>
      <c r="G33" s="123">
        <v>57812</v>
      </c>
      <c r="H33" s="9">
        <v>59322</v>
      </c>
      <c r="I33" s="9">
        <v>59987</v>
      </c>
      <c r="J33" s="9">
        <v>59334</v>
      </c>
      <c r="K33" s="10">
        <v>61360</v>
      </c>
    </row>
    <row r="34" spans="1:11" s="57" customFormat="1" ht="16.5" customHeight="1" x14ac:dyDescent="0.2">
      <c r="A34" s="25" t="s">
        <v>595</v>
      </c>
      <c r="B34" s="9">
        <v>4180</v>
      </c>
      <c r="C34" s="9">
        <v>4393</v>
      </c>
      <c r="D34" s="9">
        <v>4310</v>
      </c>
      <c r="E34" s="9">
        <v>3876</v>
      </c>
      <c r="F34" s="122">
        <v>4177</v>
      </c>
      <c r="G34" s="123">
        <v>5763</v>
      </c>
      <c r="H34" s="9">
        <v>5864</v>
      </c>
      <c r="I34" s="9">
        <v>5656</v>
      </c>
      <c r="J34" s="9">
        <v>5318</v>
      </c>
      <c r="K34" s="10">
        <v>5417</v>
      </c>
    </row>
    <row r="35" spans="1:11" s="57" customFormat="1" ht="16.5" customHeight="1" x14ac:dyDescent="0.2">
      <c r="A35" s="1" t="s">
        <v>60</v>
      </c>
      <c r="B35" s="137">
        <f>SUM(B17:B34)</f>
        <v>5552687</v>
      </c>
      <c r="C35" s="137">
        <f t="shared" ref="C35:F35" si="3">SUM(C17:C34)</f>
        <v>5663016</v>
      </c>
      <c r="D35" s="137">
        <f t="shared" si="3"/>
        <v>5731042</v>
      </c>
      <c r="E35" s="137">
        <f t="shared" si="3"/>
        <v>5781501</v>
      </c>
      <c r="F35" s="138">
        <f t="shared" si="3"/>
        <v>5826126</v>
      </c>
      <c r="G35" s="139">
        <f t="shared" ref="G35" si="4">SUM(G17:G34)</f>
        <v>6218840</v>
      </c>
      <c r="H35" s="137">
        <f t="shared" ref="H35" si="5">SUM(H17:H34)</f>
        <v>6338545</v>
      </c>
      <c r="I35" s="137">
        <f t="shared" ref="I35" si="6">SUM(I17:I34)</f>
        <v>6402331</v>
      </c>
      <c r="J35" s="137">
        <f t="shared" ref="J35" si="7">SUM(J17:J34)</f>
        <v>6462422</v>
      </c>
      <c r="K35" s="139">
        <f t="shared" ref="K35" si="8">SUM(K17:K34)</f>
        <v>6511732</v>
      </c>
    </row>
    <row r="36" spans="1:11" ht="16.5" customHeight="1" x14ac:dyDescent="0.2"/>
    <row r="38" spans="1:11" x14ac:dyDescent="0.2">
      <c r="A38" s="64"/>
    </row>
    <row r="39" spans="1:11" x14ac:dyDescent="0.2">
      <c r="A39" s="64"/>
    </row>
    <row r="40" spans="1:11" x14ac:dyDescent="0.2">
      <c r="A40" s="64"/>
    </row>
    <row r="41" spans="1:11" x14ac:dyDescent="0.2">
      <c r="A41" s="64"/>
    </row>
    <row r="42" spans="1:11" x14ac:dyDescent="0.2">
      <c r="A42" s="64"/>
    </row>
    <row r="43" spans="1:11" x14ac:dyDescent="0.2">
      <c r="A43" s="64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A3" sqref="A3"/>
    </sheetView>
  </sheetViews>
  <sheetFormatPr baseColWidth="10" defaultColWidth="11.42578125" defaultRowHeight="11.25" x14ac:dyDescent="0.2"/>
  <cols>
    <col min="1" max="1" width="34.7109375" style="65" customWidth="1"/>
    <col min="2" max="11" width="10.7109375" style="64" customWidth="1"/>
    <col min="12" max="16384" width="11.42578125" style="64"/>
  </cols>
  <sheetData>
    <row r="1" spans="1:11" ht="13.5" customHeight="1" x14ac:dyDescent="0.2">
      <c r="A1" s="192" t="s">
        <v>92</v>
      </c>
      <c r="B1" s="192"/>
      <c r="C1" s="192"/>
      <c r="D1" s="192"/>
      <c r="E1" s="192"/>
      <c r="F1" s="192"/>
    </row>
    <row r="2" spans="1:11" ht="13.5" customHeight="1" x14ac:dyDescent="0.2">
      <c r="A2" s="64"/>
    </row>
    <row r="3" spans="1:11" ht="16.5" customHeight="1" x14ac:dyDescent="0.2">
      <c r="B3" s="183" t="s">
        <v>89</v>
      </c>
      <c r="C3" s="184"/>
      <c r="D3" s="184"/>
      <c r="E3" s="184"/>
      <c r="F3" s="185"/>
      <c r="G3" s="184" t="s">
        <v>90</v>
      </c>
      <c r="H3" s="184"/>
      <c r="I3" s="184"/>
      <c r="J3" s="184"/>
      <c r="K3" s="186"/>
    </row>
    <row r="4" spans="1:11" ht="16.5" customHeight="1" x14ac:dyDescent="0.2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11" ht="16.5" customHeight="1" x14ac:dyDescent="0.2">
      <c r="A5" s="5" t="s">
        <v>67</v>
      </c>
      <c r="B5" s="6">
        <f t="shared" ref="B5:F5" si="0">SUM(B6:B11)</f>
        <v>860456</v>
      </c>
      <c r="C5" s="6">
        <f t="shared" si="0"/>
        <v>937168</v>
      </c>
      <c r="D5" s="6">
        <f t="shared" si="0"/>
        <v>1000568</v>
      </c>
      <c r="E5" s="6">
        <f t="shared" si="0"/>
        <v>1049188</v>
      </c>
      <c r="F5" s="124">
        <f t="shared" si="0"/>
        <v>1092149</v>
      </c>
      <c r="G5" s="7">
        <f t="shared" ref="G5:K5" si="1">SUM(G6:G11)</f>
        <v>1137101</v>
      </c>
      <c r="H5" s="6">
        <f t="shared" si="1"/>
        <v>1217859</v>
      </c>
      <c r="I5" s="6">
        <f t="shared" si="1"/>
        <v>1281721</v>
      </c>
      <c r="J5" s="6">
        <f t="shared" si="1"/>
        <v>1336279</v>
      </c>
      <c r="K5" s="7">
        <f t="shared" si="1"/>
        <v>1381912</v>
      </c>
    </row>
    <row r="6" spans="1:11" ht="16.5" customHeight="1" x14ac:dyDescent="0.2">
      <c r="A6" s="8" t="s">
        <v>62</v>
      </c>
      <c r="B6" s="9">
        <v>49324</v>
      </c>
      <c r="C6" s="9">
        <v>54376</v>
      </c>
      <c r="D6" s="9">
        <v>56594</v>
      </c>
      <c r="E6" s="9">
        <v>59791</v>
      </c>
      <c r="F6" s="122">
        <v>60692</v>
      </c>
      <c r="G6" s="10">
        <v>66044</v>
      </c>
      <c r="H6" s="9">
        <v>70988</v>
      </c>
      <c r="I6" s="9">
        <v>73190</v>
      </c>
      <c r="J6" s="9">
        <v>77088</v>
      </c>
      <c r="K6" s="10">
        <v>77425</v>
      </c>
    </row>
    <row r="7" spans="1:11" ht="16.5" customHeight="1" x14ac:dyDescent="0.2">
      <c r="A7" s="8" t="s">
        <v>63</v>
      </c>
      <c r="B7" s="9">
        <v>442749</v>
      </c>
      <c r="C7" s="9">
        <v>481215</v>
      </c>
      <c r="D7" s="9">
        <v>510784</v>
      </c>
      <c r="E7" s="9">
        <v>532236</v>
      </c>
      <c r="F7" s="122">
        <v>547457</v>
      </c>
      <c r="G7" s="10">
        <v>603354</v>
      </c>
      <c r="H7" s="9">
        <v>642686</v>
      </c>
      <c r="I7" s="9">
        <v>672151</v>
      </c>
      <c r="J7" s="9">
        <v>697395</v>
      </c>
      <c r="K7" s="10">
        <v>714229</v>
      </c>
    </row>
    <row r="8" spans="1:11" ht="16.5" customHeight="1" x14ac:dyDescent="0.2">
      <c r="A8" s="8" t="s">
        <v>64</v>
      </c>
      <c r="B8" s="9">
        <v>204518</v>
      </c>
      <c r="C8" s="9">
        <v>226163</v>
      </c>
      <c r="D8" s="9">
        <v>243971</v>
      </c>
      <c r="E8" s="9">
        <v>255493</v>
      </c>
      <c r="F8" s="122">
        <v>267818</v>
      </c>
      <c r="G8" s="10">
        <v>265421</v>
      </c>
      <c r="H8" s="9">
        <v>288481</v>
      </c>
      <c r="I8" s="9">
        <v>305960</v>
      </c>
      <c r="J8" s="9">
        <v>317832</v>
      </c>
      <c r="K8" s="10">
        <v>329906</v>
      </c>
    </row>
    <row r="9" spans="1:11" ht="16.5" customHeight="1" x14ac:dyDescent="0.2">
      <c r="A9" s="8" t="s">
        <v>68</v>
      </c>
      <c r="B9" s="9">
        <v>14740</v>
      </c>
      <c r="C9" s="9">
        <v>16802</v>
      </c>
      <c r="D9" s="9">
        <v>18325</v>
      </c>
      <c r="E9" s="9">
        <v>20507</v>
      </c>
      <c r="F9" s="122">
        <v>22297</v>
      </c>
      <c r="G9" s="10">
        <v>28550</v>
      </c>
      <c r="H9" s="9">
        <v>31271</v>
      </c>
      <c r="I9" s="9">
        <v>33197</v>
      </c>
      <c r="J9" s="9">
        <v>35617</v>
      </c>
      <c r="K9" s="10">
        <v>38358</v>
      </c>
    </row>
    <row r="10" spans="1:11" ht="16.5" customHeight="1" x14ac:dyDescent="0.2">
      <c r="A10" s="8" t="s">
        <v>65</v>
      </c>
      <c r="B10" s="9">
        <v>138857</v>
      </c>
      <c r="C10" s="9">
        <v>148732</v>
      </c>
      <c r="D10" s="9">
        <v>160103</v>
      </c>
      <c r="E10" s="9">
        <v>170101</v>
      </c>
      <c r="F10" s="122">
        <v>182663</v>
      </c>
      <c r="G10" s="10">
        <v>161919</v>
      </c>
      <c r="H10" s="9">
        <v>173253</v>
      </c>
      <c r="I10" s="9">
        <v>185127</v>
      </c>
      <c r="J10" s="9">
        <v>195982</v>
      </c>
      <c r="K10" s="10">
        <v>209514</v>
      </c>
    </row>
    <row r="11" spans="1:11" ht="16.5" customHeight="1" x14ac:dyDescent="0.2">
      <c r="A11" s="8" t="s">
        <v>69</v>
      </c>
      <c r="B11" s="9">
        <v>10268</v>
      </c>
      <c r="C11" s="9">
        <v>9880</v>
      </c>
      <c r="D11" s="9">
        <v>10791</v>
      </c>
      <c r="E11" s="9">
        <v>11060</v>
      </c>
      <c r="F11" s="122">
        <v>11222</v>
      </c>
      <c r="G11" s="10">
        <v>11813</v>
      </c>
      <c r="H11" s="9">
        <v>11180</v>
      </c>
      <c r="I11" s="9">
        <v>12096</v>
      </c>
      <c r="J11" s="9">
        <v>12365</v>
      </c>
      <c r="K11" s="10">
        <v>12480</v>
      </c>
    </row>
    <row r="12" spans="1:11" ht="16.5" customHeight="1" x14ac:dyDescent="0.2">
      <c r="A12" s="5" t="s">
        <v>80</v>
      </c>
      <c r="B12" s="6">
        <v>1756298</v>
      </c>
      <c r="C12" s="6">
        <v>1868031</v>
      </c>
      <c r="D12" s="6">
        <v>1956121</v>
      </c>
      <c r="E12" s="6">
        <v>2048565</v>
      </c>
      <c r="F12" s="124">
        <v>2124757</v>
      </c>
      <c r="G12" s="7">
        <v>2091143</v>
      </c>
      <c r="H12" s="6">
        <v>2211024</v>
      </c>
      <c r="I12" s="6">
        <v>2297114</v>
      </c>
      <c r="J12" s="6">
        <v>2395531</v>
      </c>
      <c r="K12" s="7">
        <v>2474771</v>
      </c>
    </row>
    <row r="13" spans="1:11" ht="16.5" customHeight="1" x14ac:dyDescent="0.2">
      <c r="A13" s="1" t="s">
        <v>60</v>
      </c>
      <c r="B13" s="137">
        <f>B35</f>
        <v>2616754</v>
      </c>
      <c r="C13" s="137">
        <f t="shared" ref="C13:K13" si="2">C35</f>
        <v>2805199</v>
      </c>
      <c r="D13" s="137">
        <f t="shared" si="2"/>
        <v>2956689</v>
      </c>
      <c r="E13" s="137">
        <f t="shared" si="2"/>
        <v>3097753</v>
      </c>
      <c r="F13" s="138">
        <f t="shared" si="2"/>
        <v>3216906</v>
      </c>
      <c r="G13" s="139">
        <f t="shared" si="2"/>
        <v>3228244</v>
      </c>
      <c r="H13" s="137">
        <f t="shared" si="2"/>
        <v>3428883</v>
      </c>
      <c r="I13" s="137">
        <f t="shared" si="2"/>
        <v>3578835</v>
      </c>
      <c r="J13" s="137">
        <f t="shared" si="2"/>
        <v>3731810</v>
      </c>
      <c r="K13" s="139">
        <f t="shared" si="2"/>
        <v>3856683</v>
      </c>
    </row>
    <row r="14" spans="1:11" ht="16.5" customHeight="1" x14ac:dyDescent="0.2"/>
    <row r="15" spans="1:11" ht="16.5" customHeight="1" x14ac:dyDescent="0.2">
      <c r="B15" s="183" t="s">
        <v>89</v>
      </c>
      <c r="C15" s="184"/>
      <c r="D15" s="184"/>
      <c r="E15" s="184"/>
      <c r="F15" s="185"/>
      <c r="G15" s="184" t="s">
        <v>90</v>
      </c>
      <c r="H15" s="184"/>
      <c r="I15" s="184"/>
      <c r="J15" s="184"/>
      <c r="K15" s="186"/>
    </row>
    <row r="16" spans="1:11" s="57" customFormat="1" ht="16.5" customHeight="1" x14ac:dyDescent="0.2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6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s="57" customFormat="1" ht="13.5" customHeight="1" x14ac:dyDescent="0.2">
      <c r="A17" s="25" t="s">
        <v>51</v>
      </c>
      <c r="B17" s="9">
        <v>466510</v>
      </c>
      <c r="C17" s="9">
        <v>495901</v>
      </c>
      <c r="D17" s="9">
        <v>520205</v>
      </c>
      <c r="E17" s="9">
        <v>545358</v>
      </c>
      <c r="F17" s="122">
        <v>564180</v>
      </c>
      <c r="G17" s="10">
        <v>568168</v>
      </c>
      <c r="H17" s="9">
        <v>597956</v>
      </c>
      <c r="I17" s="9">
        <v>622450</v>
      </c>
      <c r="J17" s="9">
        <v>648498</v>
      </c>
      <c r="K17" s="10">
        <v>668734</v>
      </c>
    </row>
    <row r="18" spans="1:11" s="57" customFormat="1" ht="16.5" customHeight="1" x14ac:dyDescent="0.2">
      <c r="A18" s="25" t="s">
        <v>562</v>
      </c>
      <c r="B18" s="9">
        <v>82949</v>
      </c>
      <c r="C18" s="9">
        <v>88854</v>
      </c>
      <c r="D18" s="9">
        <v>95048</v>
      </c>
      <c r="E18" s="9">
        <v>100115</v>
      </c>
      <c r="F18" s="122">
        <v>102485</v>
      </c>
      <c r="G18" s="10">
        <v>103400</v>
      </c>
      <c r="H18" s="9">
        <v>109982</v>
      </c>
      <c r="I18" s="9">
        <v>115536</v>
      </c>
      <c r="J18" s="9">
        <v>121214</v>
      </c>
      <c r="K18" s="10">
        <v>123407</v>
      </c>
    </row>
    <row r="19" spans="1:11" s="57" customFormat="1" ht="16.5" customHeight="1" x14ac:dyDescent="0.2">
      <c r="A19" s="25" t="s">
        <v>563</v>
      </c>
      <c r="B19" s="9">
        <v>103184</v>
      </c>
      <c r="C19" s="9">
        <v>112078</v>
      </c>
      <c r="D19" s="9">
        <v>117756</v>
      </c>
      <c r="E19" s="9">
        <v>124595</v>
      </c>
      <c r="F19" s="122">
        <v>129961</v>
      </c>
      <c r="G19" s="10">
        <v>124864</v>
      </c>
      <c r="H19" s="9">
        <v>133835</v>
      </c>
      <c r="I19" s="9">
        <v>138834</v>
      </c>
      <c r="J19" s="9">
        <v>147074</v>
      </c>
      <c r="K19" s="10">
        <v>152725</v>
      </c>
    </row>
    <row r="20" spans="1:11" s="57" customFormat="1" ht="16.5" customHeight="1" x14ac:dyDescent="0.2">
      <c r="A20" s="25" t="s">
        <v>564</v>
      </c>
      <c r="B20" s="9">
        <v>120946</v>
      </c>
      <c r="C20" s="9">
        <v>129172</v>
      </c>
      <c r="D20" s="9">
        <v>136807</v>
      </c>
      <c r="E20" s="9">
        <v>142628</v>
      </c>
      <c r="F20" s="122">
        <v>146829</v>
      </c>
      <c r="G20" s="10">
        <v>145877</v>
      </c>
      <c r="H20" s="9">
        <v>155155</v>
      </c>
      <c r="I20" s="9">
        <v>162153</v>
      </c>
      <c r="J20" s="9">
        <v>168291</v>
      </c>
      <c r="K20" s="10">
        <v>172433</v>
      </c>
    </row>
    <row r="21" spans="1:11" s="57" customFormat="1" ht="16.5" customHeight="1" x14ac:dyDescent="0.2">
      <c r="A21" s="25" t="s">
        <v>577</v>
      </c>
      <c r="B21" s="9">
        <v>229425</v>
      </c>
      <c r="C21" s="9">
        <v>243878</v>
      </c>
      <c r="D21" s="9">
        <v>255085</v>
      </c>
      <c r="E21" s="9">
        <v>262577</v>
      </c>
      <c r="F21" s="122">
        <v>272129</v>
      </c>
      <c r="G21" s="10">
        <v>287490</v>
      </c>
      <c r="H21" s="9">
        <v>303388</v>
      </c>
      <c r="I21" s="9">
        <v>313576</v>
      </c>
      <c r="J21" s="9">
        <v>321939</v>
      </c>
      <c r="K21" s="10">
        <v>334247</v>
      </c>
    </row>
    <row r="22" spans="1:11" s="57" customFormat="1" ht="16.5" customHeight="1" x14ac:dyDescent="0.2">
      <c r="A22" s="25" t="s">
        <v>578</v>
      </c>
      <c r="B22" s="9">
        <v>216957</v>
      </c>
      <c r="C22" s="9">
        <v>231530</v>
      </c>
      <c r="D22" s="9">
        <v>244025</v>
      </c>
      <c r="E22" s="9">
        <v>256871</v>
      </c>
      <c r="F22" s="122">
        <v>267224</v>
      </c>
      <c r="G22" s="10">
        <v>258147</v>
      </c>
      <c r="H22" s="9">
        <v>274457</v>
      </c>
      <c r="I22" s="9">
        <v>287541</v>
      </c>
      <c r="J22" s="9">
        <v>300055</v>
      </c>
      <c r="K22" s="10">
        <v>311464</v>
      </c>
    </row>
    <row r="23" spans="1:11" s="57" customFormat="1" ht="16.5" customHeight="1" x14ac:dyDescent="0.2">
      <c r="A23" s="25" t="s">
        <v>52</v>
      </c>
      <c r="B23" s="9">
        <v>168704</v>
      </c>
      <c r="C23" s="9">
        <v>181653</v>
      </c>
      <c r="D23" s="9">
        <v>194771</v>
      </c>
      <c r="E23" s="9">
        <v>207828</v>
      </c>
      <c r="F23" s="122">
        <v>215206</v>
      </c>
      <c r="G23" s="10">
        <v>208245</v>
      </c>
      <c r="H23" s="9">
        <v>222185</v>
      </c>
      <c r="I23" s="9">
        <v>235585</v>
      </c>
      <c r="J23" s="9">
        <v>249419</v>
      </c>
      <c r="K23" s="10">
        <v>257454</v>
      </c>
    </row>
    <row r="24" spans="1:11" s="57" customFormat="1" ht="16.5" customHeight="1" x14ac:dyDescent="0.2">
      <c r="A24" s="25" t="s">
        <v>53</v>
      </c>
      <c r="B24" s="9">
        <v>127255</v>
      </c>
      <c r="C24" s="9">
        <v>135505</v>
      </c>
      <c r="D24" s="9">
        <v>144593</v>
      </c>
      <c r="E24" s="9">
        <v>152055</v>
      </c>
      <c r="F24" s="122">
        <v>159297</v>
      </c>
      <c r="G24" s="10">
        <v>149330</v>
      </c>
      <c r="H24" s="9">
        <v>158270</v>
      </c>
      <c r="I24" s="9">
        <v>167260</v>
      </c>
      <c r="J24" s="9">
        <v>175683</v>
      </c>
      <c r="K24" s="10">
        <v>181991</v>
      </c>
    </row>
    <row r="25" spans="1:11" s="57" customFormat="1" ht="16.5" customHeight="1" x14ac:dyDescent="0.2">
      <c r="A25" s="25" t="s">
        <v>580</v>
      </c>
      <c r="B25" s="9">
        <v>252229</v>
      </c>
      <c r="C25" s="9">
        <v>269558</v>
      </c>
      <c r="D25" s="9">
        <v>283792</v>
      </c>
      <c r="E25" s="9">
        <v>296428</v>
      </c>
      <c r="F25" s="122">
        <v>311992</v>
      </c>
      <c r="G25" s="10">
        <v>312849</v>
      </c>
      <c r="H25" s="9">
        <v>330839</v>
      </c>
      <c r="I25" s="9">
        <v>344370</v>
      </c>
      <c r="J25" s="9">
        <v>359466</v>
      </c>
      <c r="K25" s="10">
        <v>374285</v>
      </c>
    </row>
    <row r="26" spans="1:11" s="57" customFormat="1" ht="16.5" customHeight="1" x14ac:dyDescent="0.2">
      <c r="A26" s="25" t="s">
        <v>579</v>
      </c>
      <c r="B26" s="9">
        <v>232914</v>
      </c>
      <c r="C26" s="9">
        <v>250112</v>
      </c>
      <c r="D26" s="9">
        <v>268525</v>
      </c>
      <c r="E26" s="9">
        <v>278175</v>
      </c>
      <c r="F26" s="122">
        <v>291887</v>
      </c>
      <c r="G26" s="10">
        <v>292050</v>
      </c>
      <c r="H26" s="9">
        <v>309697</v>
      </c>
      <c r="I26" s="9">
        <v>328904</v>
      </c>
      <c r="J26" s="9">
        <v>339383</v>
      </c>
      <c r="K26" s="10">
        <v>354681</v>
      </c>
    </row>
    <row r="27" spans="1:11" s="57" customFormat="1" ht="16.5" customHeight="1" x14ac:dyDescent="0.2">
      <c r="A27" s="25" t="s">
        <v>565</v>
      </c>
      <c r="B27" s="9">
        <v>313489</v>
      </c>
      <c r="C27" s="9">
        <v>341011</v>
      </c>
      <c r="D27" s="9">
        <v>360270</v>
      </c>
      <c r="E27" s="9">
        <v>376688</v>
      </c>
      <c r="F27" s="122">
        <v>388883</v>
      </c>
      <c r="G27" s="10">
        <v>389647</v>
      </c>
      <c r="H27" s="9">
        <v>419155</v>
      </c>
      <c r="I27" s="9">
        <v>437785</v>
      </c>
      <c r="J27" s="9">
        <v>455667</v>
      </c>
      <c r="K27" s="10">
        <v>468156</v>
      </c>
    </row>
    <row r="28" spans="1:11" s="57" customFormat="1" ht="16.5" customHeight="1" x14ac:dyDescent="0.2">
      <c r="A28" s="25" t="s">
        <v>566</v>
      </c>
      <c r="B28" s="9">
        <v>240705</v>
      </c>
      <c r="C28" s="9">
        <v>261160</v>
      </c>
      <c r="D28" s="9">
        <v>274832</v>
      </c>
      <c r="E28" s="9">
        <v>287040</v>
      </c>
      <c r="F28" s="122">
        <v>295921</v>
      </c>
      <c r="G28" s="10">
        <v>306090</v>
      </c>
      <c r="H28" s="9">
        <v>328623</v>
      </c>
      <c r="I28" s="9">
        <v>344386</v>
      </c>
      <c r="J28" s="9">
        <v>357871</v>
      </c>
      <c r="K28" s="10">
        <v>366965</v>
      </c>
    </row>
    <row r="29" spans="1:11" s="57" customFormat="1" ht="16.5" customHeight="1" x14ac:dyDescent="0.2">
      <c r="A29" s="25" t="s">
        <v>54</v>
      </c>
      <c r="B29" s="9">
        <v>12533</v>
      </c>
      <c r="C29" s="9">
        <v>12996</v>
      </c>
      <c r="D29" s="9">
        <v>12925</v>
      </c>
      <c r="E29" s="9">
        <v>13720</v>
      </c>
      <c r="F29" s="122">
        <v>14887</v>
      </c>
      <c r="G29" s="10">
        <v>15860</v>
      </c>
      <c r="H29" s="9">
        <v>16467</v>
      </c>
      <c r="I29" s="9">
        <v>16533</v>
      </c>
      <c r="J29" s="9">
        <v>17198</v>
      </c>
      <c r="K29" s="10">
        <v>18596</v>
      </c>
    </row>
    <row r="30" spans="1:11" s="57" customFormat="1" ht="16.5" customHeight="1" x14ac:dyDescent="0.2">
      <c r="A30" s="25" t="s">
        <v>55</v>
      </c>
      <c r="B30" s="9">
        <v>12518</v>
      </c>
      <c r="C30" s="9">
        <v>13319</v>
      </c>
      <c r="D30" s="9">
        <v>7941</v>
      </c>
      <c r="E30" s="9">
        <v>12070</v>
      </c>
      <c r="F30" s="122">
        <v>12678</v>
      </c>
      <c r="G30" s="10">
        <v>15273</v>
      </c>
      <c r="H30" s="9">
        <v>16057</v>
      </c>
      <c r="I30" s="9">
        <v>9917</v>
      </c>
      <c r="J30" s="9">
        <v>14667</v>
      </c>
      <c r="K30" s="10">
        <v>15236</v>
      </c>
    </row>
    <row r="31" spans="1:11" s="57" customFormat="1" ht="16.5" customHeight="1" x14ac:dyDescent="0.2">
      <c r="A31" s="25" t="s">
        <v>56</v>
      </c>
      <c r="B31" s="9">
        <v>8385</v>
      </c>
      <c r="C31" s="9">
        <v>8998</v>
      </c>
      <c r="D31" s="9">
        <v>9507</v>
      </c>
      <c r="E31" s="9">
        <v>10262</v>
      </c>
      <c r="F31" s="122">
        <v>9624</v>
      </c>
      <c r="G31" s="10">
        <v>12836</v>
      </c>
      <c r="H31" s="9">
        <v>13212</v>
      </c>
      <c r="I31" s="9">
        <v>13626</v>
      </c>
      <c r="J31" s="9">
        <v>14268</v>
      </c>
      <c r="K31" s="10">
        <v>13248</v>
      </c>
    </row>
    <row r="32" spans="1:11" s="57" customFormat="1" ht="16.5" customHeight="1" x14ac:dyDescent="0.2">
      <c r="A32" s="25" t="s">
        <v>57</v>
      </c>
      <c r="B32" s="9">
        <v>2160</v>
      </c>
      <c r="C32" s="9">
        <v>2174</v>
      </c>
      <c r="D32" s="9">
        <v>2160</v>
      </c>
      <c r="E32" s="9">
        <v>2433</v>
      </c>
      <c r="F32" s="122">
        <v>3086</v>
      </c>
      <c r="G32" s="10">
        <v>3486</v>
      </c>
      <c r="H32" s="9">
        <v>3381</v>
      </c>
      <c r="I32" s="9">
        <v>3455</v>
      </c>
      <c r="J32" s="9">
        <v>3668</v>
      </c>
      <c r="K32" s="10">
        <v>4208</v>
      </c>
    </row>
    <row r="33" spans="1:11" s="57" customFormat="1" ht="16.5" customHeight="1" x14ac:dyDescent="0.2">
      <c r="A33" s="25" t="s">
        <v>58</v>
      </c>
      <c r="B33" s="9">
        <v>23598</v>
      </c>
      <c r="C33" s="9">
        <v>24778</v>
      </c>
      <c r="D33" s="9">
        <v>26255</v>
      </c>
      <c r="E33" s="9">
        <v>27103</v>
      </c>
      <c r="F33" s="122">
        <v>28739</v>
      </c>
      <c r="G33" s="10">
        <v>30788</v>
      </c>
      <c r="H33" s="9">
        <v>32255</v>
      </c>
      <c r="I33" s="9">
        <v>33413</v>
      </c>
      <c r="J33" s="9">
        <v>34237</v>
      </c>
      <c r="K33" s="10">
        <v>35755</v>
      </c>
    </row>
    <row r="34" spans="1:11" s="57" customFormat="1" ht="16.5" customHeight="1" x14ac:dyDescent="0.2">
      <c r="A34" s="25" t="s">
        <v>595</v>
      </c>
      <c r="B34" s="9">
        <v>2293</v>
      </c>
      <c r="C34" s="9">
        <v>2522</v>
      </c>
      <c r="D34" s="9">
        <v>2192</v>
      </c>
      <c r="E34" s="9">
        <v>1807</v>
      </c>
      <c r="F34" s="122">
        <v>1898</v>
      </c>
      <c r="G34" s="10">
        <v>3844</v>
      </c>
      <c r="H34" s="9">
        <v>3969</v>
      </c>
      <c r="I34" s="9">
        <v>3511</v>
      </c>
      <c r="J34" s="9">
        <v>3212</v>
      </c>
      <c r="K34" s="10">
        <v>3098</v>
      </c>
    </row>
    <row r="35" spans="1:11" s="57" customFormat="1" ht="16.5" customHeight="1" x14ac:dyDescent="0.2">
      <c r="A35" s="1" t="s">
        <v>60</v>
      </c>
      <c r="B35" s="137">
        <f>SUM(B17:B34)</f>
        <v>2616754</v>
      </c>
      <c r="C35" s="137">
        <f t="shared" ref="C35:K35" si="3">SUM(C17:C34)</f>
        <v>2805199</v>
      </c>
      <c r="D35" s="137">
        <f t="shared" si="3"/>
        <v>2956689</v>
      </c>
      <c r="E35" s="137">
        <f t="shared" si="3"/>
        <v>3097753</v>
      </c>
      <c r="F35" s="138">
        <f t="shared" si="3"/>
        <v>3216906</v>
      </c>
      <c r="G35" s="139">
        <f t="shared" si="3"/>
        <v>3228244</v>
      </c>
      <c r="H35" s="137">
        <f t="shared" si="3"/>
        <v>3428883</v>
      </c>
      <c r="I35" s="137">
        <f t="shared" si="3"/>
        <v>3578835</v>
      </c>
      <c r="J35" s="137">
        <f t="shared" si="3"/>
        <v>3731810</v>
      </c>
      <c r="K35" s="139">
        <f t="shared" si="3"/>
        <v>3856683</v>
      </c>
    </row>
    <row r="36" spans="1:11" ht="16.5" customHeight="1" x14ac:dyDescent="0.2"/>
    <row r="38" spans="1:11" x14ac:dyDescent="0.2">
      <c r="A38" s="64"/>
    </row>
    <row r="39" spans="1:11" x14ac:dyDescent="0.2">
      <c r="A39" s="64"/>
    </row>
    <row r="40" spans="1:11" x14ac:dyDescent="0.2">
      <c r="A40" s="64"/>
    </row>
    <row r="41" spans="1:11" x14ac:dyDescent="0.2">
      <c r="A41" s="64"/>
    </row>
    <row r="42" spans="1:11" x14ac:dyDescent="0.2">
      <c r="A42" s="64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A3" sqref="A3"/>
    </sheetView>
  </sheetViews>
  <sheetFormatPr baseColWidth="10" defaultColWidth="11.42578125" defaultRowHeight="11.25" x14ac:dyDescent="0.2"/>
  <cols>
    <col min="1" max="1" width="34.7109375" style="65" customWidth="1"/>
    <col min="2" max="11" width="10.7109375" style="64" customWidth="1"/>
    <col min="12" max="16384" width="11.42578125" style="64"/>
  </cols>
  <sheetData>
    <row r="1" spans="1:11" ht="13.5" customHeight="1" x14ac:dyDescent="0.2">
      <c r="A1" s="100" t="s">
        <v>561</v>
      </c>
      <c r="B1" s="100"/>
      <c r="C1" s="100"/>
      <c r="D1" s="100"/>
      <c r="E1" s="100"/>
      <c r="F1" s="100"/>
    </row>
    <row r="2" spans="1:11" ht="13.5" customHeight="1" x14ac:dyDescent="0.2">
      <c r="A2" s="127"/>
      <c r="B2" s="127"/>
      <c r="C2" s="127"/>
      <c r="D2" s="127"/>
      <c r="E2" s="127"/>
    </row>
    <row r="3" spans="1:11" ht="16.5" customHeight="1" x14ac:dyDescent="0.2">
      <c r="B3" s="183" t="s">
        <v>89</v>
      </c>
      <c r="C3" s="184"/>
      <c r="D3" s="184"/>
      <c r="E3" s="184"/>
      <c r="F3" s="185"/>
      <c r="G3" s="184" t="s">
        <v>90</v>
      </c>
      <c r="H3" s="184"/>
      <c r="I3" s="184"/>
      <c r="J3" s="184"/>
      <c r="K3" s="186"/>
    </row>
    <row r="4" spans="1:11" ht="16.5" customHeight="1" x14ac:dyDescent="0.2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11" ht="16.5" customHeight="1" x14ac:dyDescent="0.2">
      <c r="A5" s="5" t="s">
        <v>61</v>
      </c>
      <c r="B5" s="6">
        <f>'nombre 2.5'!B5-'nombre 2.6'!B5</f>
        <v>1557696</v>
      </c>
      <c r="C5" s="6">
        <f>'nombre 2.5'!C5-'nombre 2.6'!C5</f>
        <v>1532870</v>
      </c>
      <c r="D5" s="6">
        <f>'nombre 2.5'!D5-'nombre 2.6'!D5</f>
        <v>1510819</v>
      </c>
      <c r="E5" s="6">
        <f>'nombre 2.5'!E5-'nombre 2.6'!E5</f>
        <v>1476521</v>
      </c>
      <c r="F5" s="126">
        <f>'nombre 2.5'!F5-'nombre 2.6'!F5</f>
        <v>1452187</v>
      </c>
      <c r="G5" s="7">
        <f>'nombre 2.5'!G5-'nombre 2.6'!G5</f>
        <v>1573921</v>
      </c>
      <c r="H5" s="6">
        <f>'nombre 2.5'!H5-'nombre 2.6'!H5</f>
        <v>1547824</v>
      </c>
      <c r="I5" s="6">
        <f>'nombre 2.5'!I5-'nombre 2.6'!I5</f>
        <v>1524675</v>
      </c>
      <c r="J5" s="6">
        <f>'nombre 2.5'!J5-'nombre 2.6'!J5</f>
        <v>1489769</v>
      </c>
      <c r="K5" s="6">
        <f>'nombre 2.5'!K5-'nombre 2.6'!K5</f>
        <v>1465024</v>
      </c>
    </row>
    <row r="6" spans="1:11" ht="16.5" customHeight="1" x14ac:dyDescent="0.2">
      <c r="A6" s="8" t="s">
        <v>62</v>
      </c>
      <c r="B6" s="9">
        <f>'nombre 2.5'!B6-'nombre 2.6'!B6</f>
        <v>127854</v>
      </c>
      <c r="C6" s="9">
        <f>'nombre 2.5'!C6-'nombre 2.6'!C6</f>
        <v>126931</v>
      </c>
      <c r="D6" s="9">
        <f>'nombre 2.5'!D6-'nombre 2.6'!D6</f>
        <v>125760</v>
      </c>
      <c r="E6" s="9">
        <f>'nombre 2.5'!E6-'nombre 2.6'!E6</f>
        <v>123851</v>
      </c>
      <c r="F6" s="125">
        <f>'nombre 2.5'!F6-'nombre 2.6'!F6</f>
        <v>115981</v>
      </c>
      <c r="G6" s="10">
        <f>'nombre 2.5'!G6-'nombre 2.6'!G6</f>
        <v>129051</v>
      </c>
      <c r="H6" s="9">
        <f>'nombre 2.5'!H6-'nombre 2.6'!H6</f>
        <v>127974</v>
      </c>
      <c r="I6" s="9">
        <f>'nombre 2.5'!I6-'nombre 2.6'!I6</f>
        <v>126748</v>
      </c>
      <c r="J6" s="9">
        <f>'nombre 2.5'!J6-'nombre 2.6'!J6</f>
        <v>124843</v>
      </c>
      <c r="K6" s="9">
        <f>'nombre 2.5'!K6-'nombre 2.6'!K6</f>
        <v>116850</v>
      </c>
    </row>
    <row r="7" spans="1:11" ht="16.5" customHeight="1" x14ac:dyDescent="0.2">
      <c r="A7" s="8" t="s">
        <v>63</v>
      </c>
      <c r="B7" s="9">
        <f>'nombre 2.5'!B7-'nombre 2.6'!B7</f>
        <v>699916</v>
      </c>
      <c r="C7" s="9">
        <f>'nombre 2.5'!C7-'nombre 2.6'!C7</f>
        <v>683737</v>
      </c>
      <c r="D7" s="9">
        <f>'nombre 2.5'!D7-'nombre 2.6'!D7</f>
        <v>671308</v>
      </c>
      <c r="E7" s="9">
        <f>'nombre 2.5'!E7-'nombre 2.6'!E7</f>
        <v>651868</v>
      </c>
      <c r="F7" s="125">
        <f>'nombre 2.5'!F7-'nombre 2.6'!F7</f>
        <v>639764</v>
      </c>
      <c r="G7" s="10">
        <f>'nombre 2.5'!G7-'nombre 2.6'!G7</f>
        <v>707557</v>
      </c>
      <c r="H7" s="9">
        <f>'nombre 2.5'!H7-'nombre 2.6'!H7</f>
        <v>690525</v>
      </c>
      <c r="I7" s="9">
        <f>'nombre 2.5'!I7-'nombre 2.6'!I7</f>
        <v>677592</v>
      </c>
      <c r="J7" s="9">
        <f>'nombre 2.5'!J7-'nombre 2.6'!J7</f>
        <v>657884</v>
      </c>
      <c r="K7" s="9">
        <f>'nombre 2.5'!K7-'nombre 2.6'!K7</f>
        <v>645587</v>
      </c>
    </row>
    <row r="8" spans="1:11" ht="16.5" customHeight="1" x14ac:dyDescent="0.2">
      <c r="A8" s="8" t="s">
        <v>64</v>
      </c>
      <c r="B8" s="9">
        <f>'nombre 2.5'!B8-'nombre 2.6'!B8</f>
        <v>515059</v>
      </c>
      <c r="C8" s="9">
        <f>'nombre 2.5'!C8-'nombre 2.6'!C8</f>
        <v>512158</v>
      </c>
      <c r="D8" s="9">
        <f>'nombre 2.5'!D8-'nombre 2.6'!D8</f>
        <v>505965</v>
      </c>
      <c r="E8" s="9">
        <f>'nombre 2.5'!E8-'nombre 2.6'!E8</f>
        <v>496345</v>
      </c>
      <c r="F8" s="125">
        <f>'nombre 2.5'!F8-'nombre 2.6'!F8</f>
        <v>492280</v>
      </c>
      <c r="G8" s="10">
        <f>'nombre 2.5'!G8-'nombre 2.6'!G8</f>
        <v>520407</v>
      </c>
      <c r="H8" s="9">
        <f>'nombre 2.5'!H8-'nombre 2.6'!H8</f>
        <v>517378</v>
      </c>
      <c r="I8" s="9">
        <f>'nombre 2.5'!I8-'nombre 2.6'!I8</f>
        <v>510759</v>
      </c>
      <c r="J8" s="9">
        <f>'nombre 2.5'!J8-'nombre 2.6'!J8</f>
        <v>500873</v>
      </c>
      <c r="K8" s="9">
        <f>'nombre 2.5'!K8-'nombre 2.6'!K8</f>
        <v>496694</v>
      </c>
    </row>
    <row r="9" spans="1:11" ht="16.5" customHeight="1" x14ac:dyDescent="0.2">
      <c r="A9" s="8" t="s">
        <v>68</v>
      </c>
      <c r="B9" s="9">
        <f>'nombre 2.5'!B9-'nombre 2.6'!B9</f>
        <v>35366</v>
      </c>
      <c r="C9" s="9">
        <f>'nombre 2.5'!C9-'nombre 2.6'!C9</f>
        <v>35093</v>
      </c>
      <c r="D9" s="9">
        <f>'nombre 2.5'!D9-'nombre 2.6'!D9</f>
        <v>34642</v>
      </c>
      <c r="E9" s="9">
        <f>'nombre 2.5'!E9-'nombre 2.6'!E9</f>
        <v>34053</v>
      </c>
      <c r="F9" s="125">
        <f>'nombre 2.5'!F9-'nombre 2.6'!F9</f>
        <v>35061</v>
      </c>
      <c r="G9" s="10">
        <f>'nombre 2.5'!G9-'nombre 2.6'!G9</f>
        <v>35750</v>
      </c>
      <c r="H9" s="9">
        <f>'nombre 2.5'!H9-'nombre 2.6'!H9</f>
        <v>35477</v>
      </c>
      <c r="I9" s="9">
        <f>'nombre 2.5'!I9-'nombre 2.6'!I9</f>
        <v>35034</v>
      </c>
      <c r="J9" s="9">
        <f>'nombre 2.5'!J9-'nombre 2.6'!J9</f>
        <v>34390</v>
      </c>
      <c r="K9" s="9">
        <f>'nombre 2.5'!K9-'nombre 2.6'!K9</f>
        <v>35402</v>
      </c>
    </row>
    <row r="10" spans="1:11" ht="16.5" customHeight="1" x14ac:dyDescent="0.2">
      <c r="A10" s="8" t="s">
        <v>65</v>
      </c>
      <c r="B10" s="9">
        <f>'nombre 2.5'!B10-'nombre 2.6'!B10</f>
        <v>162267</v>
      </c>
      <c r="C10" s="9">
        <f>'nombre 2.5'!C10-'nombre 2.6'!C10</f>
        <v>158762</v>
      </c>
      <c r="D10" s="9">
        <f>'nombre 2.5'!D10-'nombre 2.6'!D10</f>
        <v>157287</v>
      </c>
      <c r="E10" s="9">
        <f>'nombre 2.5'!E10-'nombre 2.6'!E10</f>
        <v>155996</v>
      </c>
      <c r="F10" s="125">
        <f>'nombre 2.5'!F10-'nombre 2.6'!F10</f>
        <v>156282</v>
      </c>
      <c r="G10" s="10">
        <f>'nombre 2.5'!G10-'nombre 2.6'!G10</f>
        <v>163518</v>
      </c>
      <c r="H10" s="9">
        <f>'nombre 2.5'!H10-'nombre 2.6'!H10</f>
        <v>159997</v>
      </c>
      <c r="I10" s="9">
        <f>'nombre 2.5'!I10-'nombre 2.6'!I10</f>
        <v>158418</v>
      </c>
      <c r="J10" s="9">
        <f>'nombre 2.5'!J10-'nombre 2.6'!J10</f>
        <v>157105</v>
      </c>
      <c r="K10" s="9">
        <f>'nombre 2.5'!K10-'nombre 2.6'!K10</f>
        <v>157402</v>
      </c>
    </row>
    <row r="11" spans="1:11" ht="16.5" customHeight="1" x14ac:dyDescent="0.2">
      <c r="A11" s="8" t="s">
        <v>69</v>
      </c>
      <c r="B11" s="9">
        <f>'nombre 2.5'!B11-'nombre 2.6'!B11</f>
        <v>17234</v>
      </c>
      <c r="C11" s="9">
        <f>'nombre 2.5'!C11-'nombre 2.6'!C11</f>
        <v>16189</v>
      </c>
      <c r="D11" s="9">
        <f>'nombre 2.5'!D11-'nombre 2.6'!D11</f>
        <v>15857</v>
      </c>
      <c r="E11" s="9">
        <f>'nombre 2.5'!E11-'nombre 2.6'!E11</f>
        <v>14408</v>
      </c>
      <c r="F11" s="125">
        <f>'nombre 2.5'!F11-'nombre 2.6'!F11</f>
        <v>12819</v>
      </c>
      <c r="G11" s="10">
        <f>'nombre 2.5'!G11-'nombre 2.6'!G11</f>
        <v>17638</v>
      </c>
      <c r="H11" s="9">
        <f>'nombre 2.5'!H11-'nombre 2.6'!H11</f>
        <v>16473</v>
      </c>
      <c r="I11" s="9">
        <f>'nombre 2.5'!I11-'nombre 2.6'!I11</f>
        <v>16124</v>
      </c>
      <c r="J11" s="9">
        <f>'nombre 2.5'!J11-'nombre 2.6'!J11</f>
        <v>14674</v>
      </c>
      <c r="K11" s="9">
        <f>'nombre 2.5'!K11-'nombre 2.6'!K11</f>
        <v>13089</v>
      </c>
    </row>
    <row r="12" spans="1:11" ht="16.5" customHeight="1" x14ac:dyDescent="0.2">
      <c r="A12" s="5" t="s">
        <v>80</v>
      </c>
      <c r="B12" s="6">
        <f>'nombre 2.5'!B12-'nombre 2.6'!B12</f>
        <v>1378237</v>
      </c>
      <c r="C12" s="6">
        <f>'nombre 2.5'!C12-'nombre 2.6'!C12</f>
        <v>1324947</v>
      </c>
      <c r="D12" s="6">
        <f>'nombre 2.5'!D12-'nombre 2.6'!D12</f>
        <v>1263534</v>
      </c>
      <c r="E12" s="6">
        <f>'nombre 2.5'!E12-'nombre 2.6'!E12</f>
        <v>1207227</v>
      </c>
      <c r="F12" s="126">
        <f>'nombre 2.5'!F12-'nombre 2.6'!F12</f>
        <v>1157033</v>
      </c>
      <c r="G12" s="7">
        <f>'nombre 2.5'!G12-'nombre 2.6'!G12</f>
        <v>1416675</v>
      </c>
      <c r="H12" s="6">
        <f>'nombre 2.5'!H12-'nombre 2.6'!H12</f>
        <v>1361838</v>
      </c>
      <c r="I12" s="6">
        <f>'nombre 2.5'!I12-'nombre 2.6'!I12</f>
        <v>1298821</v>
      </c>
      <c r="J12" s="6">
        <f>'nombre 2.5'!J12-'nombre 2.6'!J12</f>
        <v>1240843</v>
      </c>
      <c r="K12" s="6">
        <f>'nombre 2.5'!K12-'nombre 2.6'!K12</f>
        <v>1190025</v>
      </c>
    </row>
    <row r="13" spans="1:11" ht="16.5" customHeight="1" x14ac:dyDescent="0.2">
      <c r="A13" s="1" t="s">
        <v>60</v>
      </c>
      <c r="B13" s="137">
        <f>'nombre 2.5'!B13-'nombre 2.6'!B13</f>
        <v>2935933</v>
      </c>
      <c r="C13" s="137">
        <f>'nombre 2.5'!C13-'nombre 2.6'!C13</f>
        <v>2857817</v>
      </c>
      <c r="D13" s="137">
        <f>'nombre 2.5'!D13-'nombre 2.6'!D13</f>
        <v>2774353</v>
      </c>
      <c r="E13" s="137">
        <f>'nombre 2.5'!E13-'nombre 2.6'!E13</f>
        <v>2683748</v>
      </c>
      <c r="F13" s="140">
        <f>'nombre 2.5'!F13-'nombre 2.6'!F13</f>
        <v>2609220</v>
      </c>
      <c r="G13" s="139">
        <f>'nombre 2.5'!G13-'nombre 2.6'!G13</f>
        <v>2990596</v>
      </c>
      <c r="H13" s="137">
        <f>'nombre 2.5'!H13-'nombre 2.6'!H13</f>
        <v>2909662</v>
      </c>
      <c r="I13" s="137">
        <f>'nombre 2.5'!I13-'nombre 2.6'!I13</f>
        <v>2823496</v>
      </c>
      <c r="J13" s="137">
        <f>'nombre 2.5'!J13-'nombre 2.6'!J13</f>
        <v>2730612</v>
      </c>
      <c r="K13" s="139">
        <f>'nombre 2.5'!K13-'nombre 2.6'!K13</f>
        <v>2655049</v>
      </c>
    </row>
    <row r="14" spans="1:11" ht="16.5" customHeight="1" x14ac:dyDescent="0.2"/>
    <row r="15" spans="1:11" ht="16.5" customHeight="1" x14ac:dyDescent="0.2">
      <c r="B15" s="183" t="s">
        <v>89</v>
      </c>
      <c r="C15" s="184"/>
      <c r="D15" s="184"/>
      <c r="E15" s="184"/>
      <c r="F15" s="185"/>
      <c r="G15" s="184" t="s">
        <v>90</v>
      </c>
      <c r="H15" s="184"/>
      <c r="I15" s="184"/>
      <c r="J15" s="184"/>
      <c r="K15" s="186"/>
    </row>
    <row r="16" spans="1:11" s="57" customFormat="1" ht="16.5" customHeight="1" x14ac:dyDescent="0.2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6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s="57" customFormat="1" ht="13.5" customHeight="1" x14ac:dyDescent="0.2">
      <c r="A17" s="25" t="s">
        <v>51</v>
      </c>
      <c r="B17" s="9">
        <f>'nombre 2.5'!B17-'nombre 2.6'!B17</f>
        <v>469825</v>
      </c>
      <c r="C17" s="9">
        <f>'nombre 2.5'!C17-'nombre 2.6'!C17</f>
        <v>456334</v>
      </c>
      <c r="D17" s="9">
        <f>'nombre 2.5'!D17-'nombre 2.6'!D17</f>
        <v>443229</v>
      </c>
      <c r="E17" s="9">
        <f>'nombre 2.5'!E17-'nombre 2.6'!E17</f>
        <v>429060</v>
      </c>
      <c r="F17" s="125">
        <f>'nombre 2.5'!F17-'nombre 2.6'!F17</f>
        <v>414914</v>
      </c>
      <c r="G17" s="10">
        <f>'nombre 2.5'!G17-'nombre 2.6'!G17</f>
        <v>480715</v>
      </c>
      <c r="H17" s="9">
        <f>'nombre 2.5'!H17-'nombre 2.6'!H17</f>
        <v>466905</v>
      </c>
      <c r="I17" s="9">
        <f>'nombre 2.5'!I17-'nombre 2.6'!I17</f>
        <v>453221</v>
      </c>
      <c r="J17" s="9">
        <f>'nombre 2.5'!J17-'nombre 2.6'!J17</f>
        <v>438821</v>
      </c>
      <c r="K17" s="9">
        <f>'nombre 2.5'!K17-'nombre 2.6'!K17</f>
        <v>423976</v>
      </c>
    </row>
    <row r="18" spans="1:11" s="57" customFormat="1" ht="16.5" customHeight="1" x14ac:dyDescent="0.2">
      <c r="A18" s="25" t="s">
        <v>562</v>
      </c>
      <c r="B18" s="9">
        <f>'nombre 2.5'!B18-'nombre 2.6'!B18</f>
        <v>100939</v>
      </c>
      <c r="C18" s="9">
        <f>'nombre 2.5'!C18-'nombre 2.6'!C18</f>
        <v>98450</v>
      </c>
      <c r="D18" s="9">
        <f>'nombre 2.5'!D18-'nombre 2.6'!D18</f>
        <v>94336</v>
      </c>
      <c r="E18" s="9">
        <f>'nombre 2.5'!E18-'nombre 2.6'!E18</f>
        <v>91453</v>
      </c>
      <c r="F18" s="125">
        <f>'nombre 2.5'!F18-'nombre 2.6'!F18</f>
        <v>88099</v>
      </c>
      <c r="G18" s="10">
        <f>'nombre 2.5'!G18-'nombre 2.6'!G18</f>
        <v>102780</v>
      </c>
      <c r="H18" s="9">
        <f>'nombre 2.5'!H18-'nombre 2.6'!H18</f>
        <v>100179</v>
      </c>
      <c r="I18" s="9">
        <f>'nombre 2.5'!I18-'nombre 2.6'!I18</f>
        <v>95888</v>
      </c>
      <c r="J18" s="9">
        <f>'nombre 2.5'!J18-'nombre 2.6'!J18</f>
        <v>92938</v>
      </c>
      <c r="K18" s="9">
        <f>'nombre 2.5'!K18-'nombre 2.6'!K18</f>
        <v>89603</v>
      </c>
    </row>
    <row r="19" spans="1:11" s="57" customFormat="1" ht="16.5" customHeight="1" x14ac:dyDescent="0.2">
      <c r="A19" s="25" t="s">
        <v>563</v>
      </c>
      <c r="B19" s="9">
        <f>'nombre 2.5'!B19-'nombre 2.6'!B19</f>
        <v>127809</v>
      </c>
      <c r="C19" s="9">
        <f>'nombre 2.5'!C19-'nombre 2.6'!C19</f>
        <v>123988</v>
      </c>
      <c r="D19" s="9">
        <f>'nombre 2.5'!D19-'nombre 2.6'!D19</f>
        <v>119171</v>
      </c>
      <c r="E19" s="9">
        <f>'nombre 2.5'!E19-'nombre 2.6'!E19</f>
        <v>114548</v>
      </c>
      <c r="F19" s="125">
        <f>'nombre 2.5'!F19-'nombre 2.6'!F19</f>
        <v>109251</v>
      </c>
      <c r="G19" s="10">
        <f>'nombre 2.5'!G19-'nombre 2.6'!G19</f>
        <v>129750</v>
      </c>
      <c r="H19" s="9">
        <f>'nombre 2.5'!H19-'nombre 2.6'!H19</f>
        <v>125875</v>
      </c>
      <c r="I19" s="9">
        <f>'nombre 2.5'!I19-'nombre 2.6'!I19</f>
        <v>120928</v>
      </c>
      <c r="J19" s="9">
        <f>'nombre 2.5'!J19-'nombre 2.6'!J19</f>
        <v>116072</v>
      </c>
      <c r="K19" s="9">
        <f>'nombre 2.5'!K19-'nombre 2.6'!K19</f>
        <v>110625</v>
      </c>
    </row>
    <row r="20" spans="1:11" s="57" customFormat="1" ht="16.5" customHeight="1" x14ac:dyDescent="0.2">
      <c r="A20" s="25" t="s">
        <v>564</v>
      </c>
      <c r="B20" s="9">
        <f>'nombre 2.5'!B20-'nombre 2.6'!B20</f>
        <v>142369</v>
      </c>
      <c r="C20" s="9">
        <f>'nombre 2.5'!C20-'nombre 2.6'!C20</f>
        <v>137722</v>
      </c>
      <c r="D20" s="9">
        <f>'nombre 2.5'!D20-'nombre 2.6'!D20</f>
        <v>132374</v>
      </c>
      <c r="E20" s="9">
        <f>'nombre 2.5'!E20-'nombre 2.6'!E20</f>
        <v>128860</v>
      </c>
      <c r="F20" s="125">
        <f>'nombre 2.5'!F20-'nombre 2.6'!F20</f>
        <v>123481</v>
      </c>
      <c r="G20" s="10">
        <f>'nombre 2.5'!G20-'nombre 2.6'!G20</f>
        <v>144348</v>
      </c>
      <c r="H20" s="9">
        <f>'nombre 2.5'!H20-'nombre 2.6'!H20</f>
        <v>139660</v>
      </c>
      <c r="I20" s="9">
        <f>'nombre 2.5'!I20-'nombre 2.6'!I20</f>
        <v>134321</v>
      </c>
      <c r="J20" s="9">
        <f>'nombre 2.5'!J20-'nombre 2.6'!J20</f>
        <v>130733</v>
      </c>
      <c r="K20" s="9">
        <f>'nombre 2.5'!K20-'nombre 2.6'!K20</f>
        <v>125192</v>
      </c>
    </row>
    <row r="21" spans="1:11" s="57" customFormat="1" ht="16.5" customHeight="1" x14ac:dyDescent="0.2">
      <c r="A21" s="25" t="s">
        <v>577</v>
      </c>
      <c r="B21" s="9">
        <f>'nombre 2.5'!B21-'nombre 2.6'!B21</f>
        <v>255968</v>
      </c>
      <c r="C21" s="9">
        <f>'nombre 2.5'!C21-'nombre 2.6'!C21</f>
        <v>246828</v>
      </c>
      <c r="D21" s="9">
        <f>'nombre 2.5'!D21-'nombre 2.6'!D21</f>
        <v>239093</v>
      </c>
      <c r="E21" s="9">
        <f>'nombre 2.5'!E21-'nombre 2.6'!E21</f>
        <v>230098</v>
      </c>
      <c r="F21" s="125">
        <f>'nombre 2.5'!F21-'nombre 2.6'!F21</f>
        <v>224560</v>
      </c>
      <c r="G21" s="10">
        <f>'nombre 2.5'!G21-'nombre 2.6'!G21</f>
        <v>259363</v>
      </c>
      <c r="H21" s="9">
        <f>'nombre 2.5'!H21-'nombre 2.6'!H21</f>
        <v>249997</v>
      </c>
      <c r="I21" s="9">
        <f>'nombre 2.5'!I21-'nombre 2.6'!I21</f>
        <v>242098</v>
      </c>
      <c r="J21" s="9">
        <f>'nombre 2.5'!J21-'nombre 2.6'!J21</f>
        <v>232765</v>
      </c>
      <c r="K21" s="9">
        <f>'nombre 2.5'!K21-'nombre 2.6'!K21</f>
        <v>227140</v>
      </c>
    </row>
    <row r="22" spans="1:11" s="57" customFormat="1" ht="16.5" customHeight="1" x14ac:dyDescent="0.2">
      <c r="A22" s="25" t="s">
        <v>578</v>
      </c>
      <c r="B22" s="9">
        <f>'nombre 2.5'!B22-'nombre 2.6'!B22</f>
        <v>260909</v>
      </c>
      <c r="C22" s="9">
        <f>'nombre 2.5'!C22-'nombre 2.6'!C22</f>
        <v>254846</v>
      </c>
      <c r="D22" s="9">
        <f>'nombre 2.5'!D22-'nombre 2.6'!D22</f>
        <v>245812</v>
      </c>
      <c r="E22" s="9">
        <f>'nombre 2.5'!E22-'nombre 2.6'!E22</f>
        <v>235863</v>
      </c>
      <c r="F22" s="125">
        <f>'nombre 2.5'!F22-'nombre 2.6'!F22</f>
        <v>226553</v>
      </c>
      <c r="G22" s="10">
        <f>'nombre 2.5'!G22-'nombre 2.6'!G22</f>
        <v>265133</v>
      </c>
      <c r="H22" s="9">
        <f>'nombre 2.5'!H22-'nombre 2.6'!H22</f>
        <v>258840</v>
      </c>
      <c r="I22" s="9">
        <f>'nombre 2.5'!I22-'nombre 2.6'!I22</f>
        <v>249532</v>
      </c>
      <c r="J22" s="9">
        <f>'nombre 2.5'!J22-'nombre 2.6'!J22</f>
        <v>239307</v>
      </c>
      <c r="K22" s="9">
        <f>'nombre 2.5'!K22-'nombre 2.6'!K22</f>
        <v>229944</v>
      </c>
    </row>
    <row r="23" spans="1:11" s="57" customFormat="1" ht="16.5" customHeight="1" x14ac:dyDescent="0.2">
      <c r="A23" s="25" t="s">
        <v>52</v>
      </c>
      <c r="B23" s="9">
        <f>'nombre 2.5'!B23-'nombre 2.6'!B23</f>
        <v>173043</v>
      </c>
      <c r="C23" s="9">
        <f>'nombre 2.5'!C23-'nombre 2.6'!C23</f>
        <v>168089</v>
      </c>
      <c r="D23" s="9">
        <f>'nombre 2.5'!D23-'nombre 2.6'!D23</f>
        <v>162489</v>
      </c>
      <c r="E23" s="9">
        <f>'nombre 2.5'!E23-'nombre 2.6'!E23</f>
        <v>154994</v>
      </c>
      <c r="F23" s="125">
        <f>'nombre 2.5'!F23-'nombre 2.6'!F23</f>
        <v>149131</v>
      </c>
      <c r="G23" s="10">
        <f>'nombre 2.5'!G23-'nombre 2.6'!G23</f>
        <v>176500</v>
      </c>
      <c r="H23" s="9">
        <f>'nombre 2.5'!H23-'nombre 2.6'!H23</f>
        <v>171465</v>
      </c>
      <c r="I23" s="9">
        <f>'nombre 2.5'!I23-'nombre 2.6'!I23</f>
        <v>165762</v>
      </c>
      <c r="J23" s="9">
        <f>'nombre 2.5'!J23-'nombre 2.6'!J23</f>
        <v>158086</v>
      </c>
      <c r="K23" s="9">
        <f>'nombre 2.5'!K23-'nombre 2.6'!K23</f>
        <v>152195</v>
      </c>
    </row>
    <row r="24" spans="1:11" s="57" customFormat="1" ht="16.5" customHeight="1" x14ac:dyDescent="0.2">
      <c r="A24" s="25" t="s">
        <v>53</v>
      </c>
      <c r="B24" s="9">
        <f>'nombre 2.5'!B24-'nombre 2.6'!B24</f>
        <v>139447</v>
      </c>
      <c r="C24" s="9">
        <f>'nombre 2.5'!C24-'nombre 2.6'!C24</f>
        <v>136255</v>
      </c>
      <c r="D24" s="9">
        <f>'nombre 2.5'!D24-'nombre 2.6'!D24</f>
        <v>134802</v>
      </c>
      <c r="E24" s="9">
        <f>'nombre 2.5'!E24-'nombre 2.6'!E24</f>
        <v>129673</v>
      </c>
      <c r="F24" s="125">
        <f>'nombre 2.5'!F24-'nombre 2.6'!F24</f>
        <v>126980</v>
      </c>
      <c r="G24" s="10">
        <f>'nombre 2.5'!G24-'nombre 2.6'!G24</f>
        <v>141649</v>
      </c>
      <c r="H24" s="9">
        <f>'nombre 2.5'!H24-'nombre 2.6'!H24</f>
        <v>138363</v>
      </c>
      <c r="I24" s="9">
        <f>'nombre 2.5'!I24-'nombre 2.6'!I24</f>
        <v>136707</v>
      </c>
      <c r="J24" s="9">
        <f>'nombre 2.5'!J24-'nombre 2.6'!J24</f>
        <v>131438</v>
      </c>
      <c r="K24" s="9">
        <f>'nombre 2.5'!K24-'nombre 2.6'!K24</f>
        <v>128585</v>
      </c>
    </row>
    <row r="25" spans="1:11" s="57" customFormat="1" ht="16.5" customHeight="1" x14ac:dyDescent="0.2">
      <c r="A25" s="25" t="s">
        <v>580</v>
      </c>
      <c r="B25" s="9">
        <f>'nombre 2.5'!B25-'nombre 2.6'!B25</f>
        <v>288011</v>
      </c>
      <c r="C25" s="9">
        <f>'nombre 2.5'!C25-'nombre 2.6'!C25</f>
        <v>280042</v>
      </c>
      <c r="D25" s="9">
        <f>'nombre 2.5'!D25-'nombre 2.6'!D25</f>
        <v>273488</v>
      </c>
      <c r="E25" s="9">
        <f>'nombre 2.5'!E25-'nombre 2.6'!E25</f>
        <v>264095</v>
      </c>
      <c r="F25" s="125">
        <f>'nombre 2.5'!F25-'nombre 2.6'!F25</f>
        <v>256755</v>
      </c>
      <c r="G25" s="10">
        <f>'nombre 2.5'!G25-'nombre 2.6'!G25</f>
        <v>292793</v>
      </c>
      <c r="H25" s="9">
        <f>'nombre 2.5'!H25-'nombre 2.6'!H25</f>
        <v>284422</v>
      </c>
      <c r="I25" s="9">
        <f>'nombre 2.5'!I25-'nombre 2.6'!I25</f>
        <v>277595</v>
      </c>
      <c r="J25" s="9">
        <f>'nombre 2.5'!J25-'nombre 2.6'!J25</f>
        <v>267867</v>
      </c>
      <c r="K25" s="9">
        <f>'nombre 2.5'!K25-'nombre 2.6'!K25</f>
        <v>260504</v>
      </c>
    </row>
    <row r="26" spans="1:11" s="57" customFormat="1" ht="16.5" customHeight="1" x14ac:dyDescent="0.2">
      <c r="A26" s="25" t="s">
        <v>579</v>
      </c>
      <c r="B26" s="9">
        <f>'nombre 2.5'!B26-'nombre 2.6'!B26</f>
        <v>282743</v>
      </c>
      <c r="C26" s="9">
        <f>'nombre 2.5'!C26-'nombre 2.6'!C26</f>
        <v>276868</v>
      </c>
      <c r="D26" s="9">
        <f>'nombre 2.5'!D26-'nombre 2.6'!D26</f>
        <v>273285</v>
      </c>
      <c r="E26" s="9">
        <f>'nombre 2.5'!E26-'nombre 2.6'!E26</f>
        <v>264358</v>
      </c>
      <c r="F26" s="125">
        <f>'nombre 2.5'!F26-'nombre 2.6'!F26</f>
        <v>258355</v>
      </c>
      <c r="G26" s="10">
        <f>'nombre 2.5'!G26-'nombre 2.6'!G26</f>
        <v>288003</v>
      </c>
      <c r="H26" s="9">
        <f>'nombre 2.5'!H26-'nombre 2.6'!H26</f>
        <v>281823</v>
      </c>
      <c r="I26" s="9">
        <f>'nombre 2.5'!I26-'nombre 2.6'!I26</f>
        <v>278437</v>
      </c>
      <c r="J26" s="9">
        <f>'nombre 2.5'!J26-'nombre 2.6'!J26</f>
        <v>269153</v>
      </c>
      <c r="K26" s="9">
        <f>'nombre 2.5'!K26-'nombre 2.6'!K26</f>
        <v>262982</v>
      </c>
    </row>
    <row r="27" spans="1:11" s="57" customFormat="1" ht="16.5" customHeight="1" x14ac:dyDescent="0.2">
      <c r="A27" s="25" t="s">
        <v>565</v>
      </c>
      <c r="B27" s="9">
        <f>'nombre 2.5'!B27-'nombre 2.6'!B27</f>
        <v>365967</v>
      </c>
      <c r="C27" s="9">
        <f>'nombre 2.5'!C27-'nombre 2.6'!C27</f>
        <v>355943</v>
      </c>
      <c r="D27" s="9">
        <f>'nombre 2.5'!D27-'nombre 2.6'!D27</f>
        <v>347786</v>
      </c>
      <c r="E27" s="9">
        <f>'nombre 2.5'!E27-'nombre 2.6'!E27</f>
        <v>341376</v>
      </c>
      <c r="F27" s="125">
        <f>'nombre 2.5'!F27-'nombre 2.6'!F27</f>
        <v>334716</v>
      </c>
      <c r="G27" s="10">
        <f>'nombre 2.5'!G27-'nombre 2.6'!G27</f>
        <v>371488</v>
      </c>
      <c r="H27" s="9">
        <f>'nombre 2.5'!H27-'nombre 2.6'!H27</f>
        <v>361190</v>
      </c>
      <c r="I27" s="9">
        <f>'nombre 2.5'!I27-'nombre 2.6'!I27</f>
        <v>352716</v>
      </c>
      <c r="J27" s="9">
        <f>'nombre 2.5'!J27-'nombre 2.6'!J27</f>
        <v>346298</v>
      </c>
      <c r="K27" s="9">
        <f>'nombre 2.5'!K27-'nombre 2.6'!K27</f>
        <v>339558</v>
      </c>
    </row>
    <row r="28" spans="1:11" s="57" customFormat="1" ht="16.5" customHeight="1" x14ac:dyDescent="0.2">
      <c r="A28" s="25" t="s">
        <v>566</v>
      </c>
      <c r="B28" s="9">
        <f>'nombre 2.5'!B28-'nombre 2.6'!B28</f>
        <v>255030</v>
      </c>
      <c r="C28" s="9">
        <f>'nombre 2.5'!C28-'nombre 2.6'!C28</f>
        <v>249379</v>
      </c>
      <c r="D28" s="9">
        <f>'nombre 2.5'!D28-'nombre 2.6'!D28</f>
        <v>241970</v>
      </c>
      <c r="E28" s="9">
        <f>'nombre 2.5'!E28-'nombre 2.6'!E28</f>
        <v>233196</v>
      </c>
      <c r="F28" s="125">
        <f>'nombre 2.5'!F28-'nombre 2.6'!F28</f>
        <v>228744</v>
      </c>
      <c r="G28" s="10">
        <f>'nombre 2.5'!G28-'nombre 2.6'!G28</f>
        <v>262303</v>
      </c>
      <c r="H28" s="9">
        <f>'nombre 2.5'!H28-'nombre 2.6'!H28</f>
        <v>256088</v>
      </c>
      <c r="I28" s="9">
        <f>'nombre 2.5'!I28-'nombre 2.6'!I28</f>
        <v>248417</v>
      </c>
      <c r="J28" s="9">
        <f>'nombre 2.5'!J28-'nombre 2.6'!J28</f>
        <v>239489</v>
      </c>
      <c r="K28" s="9">
        <f>'nombre 2.5'!K28-'nombre 2.6'!K28</f>
        <v>235567</v>
      </c>
    </row>
    <row r="29" spans="1:11" s="57" customFormat="1" ht="16.5" customHeight="1" x14ac:dyDescent="0.2">
      <c r="A29" s="25" t="s">
        <v>54</v>
      </c>
      <c r="B29" s="9">
        <f>'nombre 2.5'!B29-'nombre 2.6'!B29</f>
        <v>12747</v>
      </c>
      <c r="C29" s="9">
        <f>'nombre 2.5'!C29-'nombre 2.6'!C29</f>
        <v>12639</v>
      </c>
      <c r="D29" s="9">
        <f>'nombre 2.5'!D29-'nombre 2.6'!D29</f>
        <v>12223</v>
      </c>
      <c r="E29" s="9">
        <f>'nombre 2.5'!E29-'nombre 2.6'!E29</f>
        <v>11951</v>
      </c>
      <c r="F29" s="125">
        <f>'nombre 2.5'!F29-'nombre 2.6'!F29</f>
        <v>12436</v>
      </c>
      <c r="G29" s="10">
        <f>'nombre 2.5'!G29-'nombre 2.6'!G29</f>
        <v>13101</v>
      </c>
      <c r="H29" s="9">
        <f>'nombre 2.5'!H29-'nombre 2.6'!H29</f>
        <v>12987</v>
      </c>
      <c r="I29" s="9">
        <f>'nombre 2.5'!I29-'nombre 2.6'!I29</f>
        <v>12564</v>
      </c>
      <c r="J29" s="9">
        <f>'nombre 2.5'!J29-'nombre 2.6'!J29</f>
        <v>12327</v>
      </c>
      <c r="K29" s="9">
        <f>'nombre 2.5'!K29-'nombre 2.6'!K29</f>
        <v>12725</v>
      </c>
    </row>
    <row r="30" spans="1:11" s="57" customFormat="1" ht="16.5" customHeight="1" x14ac:dyDescent="0.2">
      <c r="A30" s="25" t="s">
        <v>55</v>
      </c>
      <c r="B30" s="9">
        <f>'nombre 2.5'!B30-'nombre 2.6'!B30</f>
        <v>13645</v>
      </c>
      <c r="C30" s="9">
        <f>'nombre 2.5'!C30-'nombre 2.6'!C30</f>
        <v>12871</v>
      </c>
      <c r="D30" s="9">
        <f>'nombre 2.5'!D30-'nombre 2.6'!D30</f>
        <v>8385</v>
      </c>
      <c r="E30" s="9">
        <f>'nombre 2.5'!E30-'nombre 2.6'!E30</f>
        <v>10477</v>
      </c>
      <c r="F30" s="125">
        <f>'nombre 2.5'!F30-'nombre 2.6'!F30</f>
        <v>11232</v>
      </c>
      <c r="G30" s="10">
        <f>'nombre 2.5'!G30-'nombre 2.6'!G30</f>
        <v>14131</v>
      </c>
      <c r="H30" s="9">
        <f>'nombre 2.5'!H30-'nombre 2.6'!H30</f>
        <v>13286</v>
      </c>
      <c r="I30" s="9">
        <f>'nombre 2.5'!I30-'nombre 2.6'!I30</f>
        <v>8528</v>
      </c>
      <c r="J30" s="9">
        <f>'nombre 2.5'!J30-'nombre 2.6'!J30</f>
        <v>10810</v>
      </c>
      <c r="K30" s="9">
        <f>'nombre 2.5'!K30-'nombre 2.6'!K30</f>
        <v>11597</v>
      </c>
    </row>
    <row r="31" spans="1:11" s="57" customFormat="1" ht="16.5" customHeight="1" x14ac:dyDescent="0.2">
      <c r="A31" s="25" t="s">
        <v>56</v>
      </c>
      <c r="B31" s="9">
        <f>'nombre 2.5'!B31-'nombre 2.6'!B31</f>
        <v>12767</v>
      </c>
      <c r="C31" s="9">
        <f>'nombre 2.5'!C31-'nombre 2.6'!C31</f>
        <v>13056</v>
      </c>
      <c r="D31" s="9">
        <f>'nombre 2.5'!D31-'nombre 2.6'!D31</f>
        <v>12310</v>
      </c>
      <c r="E31" s="9">
        <f>'nombre 2.5'!E31-'nombre 2.6'!E31</f>
        <v>12260</v>
      </c>
      <c r="F31" s="125">
        <f>'nombre 2.5'!F31-'nombre 2.6'!F31</f>
        <v>11493</v>
      </c>
      <c r="G31" s="10">
        <f>'nombre 2.5'!G31-'nombre 2.6'!G31</f>
        <v>12984</v>
      </c>
      <c r="H31" s="9">
        <f>'nombre 2.5'!H31-'nombre 2.6'!H31</f>
        <v>13275</v>
      </c>
      <c r="I31" s="9">
        <f>'nombre 2.5'!I31-'nombre 2.6'!I31</f>
        <v>12489</v>
      </c>
      <c r="J31" s="9">
        <f>'nombre 2.5'!J31-'nombre 2.6'!J31</f>
        <v>12450</v>
      </c>
      <c r="K31" s="9">
        <f>'nombre 2.5'!K31-'nombre 2.6'!K31</f>
        <v>11670</v>
      </c>
    </row>
    <row r="32" spans="1:11" s="57" customFormat="1" ht="16.5" customHeight="1" x14ac:dyDescent="0.2">
      <c r="A32" s="25" t="s">
        <v>57</v>
      </c>
      <c r="B32" s="9">
        <f>'nombre 2.5'!B32-'nombre 2.6'!B32</f>
        <v>6299</v>
      </c>
      <c r="C32" s="9">
        <f>'nombre 2.5'!C32-'nombre 2.6'!C32</f>
        <v>6023</v>
      </c>
      <c r="D32" s="9">
        <f>'nombre 2.5'!D32-'nombre 2.6'!D32</f>
        <v>5334</v>
      </c>
      <c r="E32" s="9">
        <f>'nombre 2.5'!E32-'nombre 2.6'!E32</f>
        <v>4721</v>
      </c>
      <c r="F32" s="125">
        <f>'nombre 2.5'!F32-'nombre 2.6'!F32</f>
        <v>5059</v>
      </c>
      <c r="G32" s="10">
        <f>'nombre 2.5'!G32-'nombre 2.6'!G32</f>
        <v>6612</v>
      </c>
      <c r="H32" s="9">
        <f>'nombre 2.5'!H32-'nombre 2.6'!H32</f>
        <v>6345</v>
      </c>
      <c r="I32" s="9">
        <f>'nombre 2.5'!I32-'nombre 2.6'!I32</f>
        <v>5574</v>
      </c>
      <c r="J32" s="9">
        <f>'nombre 2.5'!J32-'nombre 2.6'!J32</f>
        <v>4855</v>
      </c>
      <c r="K32" s="9">
        <f>'nombre 2.5'!K32-'nombre 2.6'!K32</f>
        <v>5262</v>
      </c>
    </row>
    <row r="33" spans="1:11" s="57" customFormat="1" ht="16.5" customHeight="1" x14ac:dyDescent="0.2">
      <c r="A33" s="25" t="s">
        <v>58</v>
      </c>
      <c r="B33" s="9">
        <f>'nombre 2.5'!B33-'nombre 2.6'!B33</f>
        <v>26528</v>
      </c>
      <c r="C33" s="9">
        <f>'nombre 2.5'!C33-'nombre 2.6'!C33</f>
        <v>26613</v>
      </c>
      <c r="D33" s="9">
        <f>'nombre 2.5'!D33-'nombre 2.6'!D33</f>
        <v>26148</v>
      </c>
      <c r="E33" s="9">
        <f>'nombre 2.5'!E33-'nombre 2.6'!E33</f>
        <v>24696</v>
      </c>
      <c r="F33" s="125">
        <f>'nombre 2.5'!F33-'nombre 2.6'!F33</f>
        <v>25182</v>
      </c>
      <c r="G33" s="10">
        <f>'nombre 2.5'!G33-'nombre 2.6'!G33</f>
        <v>27024</v>
      </c>
      <c r="H33" s="9">
        <f>'nombre 2.5'!H33-'nombre 2.6'!H33</f>
        <v>27067</v>
      </c>
      <c r="I33" s="9">
        <f>'nombre 2.5'!I33-'nombre 2.6'!I33</f>
        <v>26574</v>
      </c>
      <c r="J33" s="9">
        <f>'nombre 2.5'!J33-'nombre 2.6'!J33</f>
        <v>25097</v>
      </c>
      <c r="K33" s="9">
        <f>'nombre 2.5'!K33-'nombre 2.6'!K33</f>
        <v>25605</v>
      </c>
    </row>
    <row r="34" spans="1:11" s="57" customFormat="1" ht="16.5" customHeight="1" x14ac:dyDescent="0.2">
      <c r="A34" s="25" t="s">
        <v>595</v>
      </c>
      <c r="B34" s="9">
        <f>'nombre 2.5'!B34-'nombre 2.6'!B34</f>
        <v>1887</v>
      </c>
      <c r="C34" s="9">
        <f>'nombre 2.5'!C34-'nombre 2.6'!C34</f>
        <v>1871</v>
      </c>
      <c r="D34" s="9">
        <f>'nombre 2.5'!D34-'nombre 2.6'!D34</f>
        <v>2118</v>
      </c>
      <c r="E34" s="9">
        <f>'nombre 2.5'!E34-'nombre 2.6'!E34</f>
        <v>2069</v>
      </c>
      <c r="F34" s="125">
        <f>'nombre 2.5'!F34-'nombre 2.6'!F34</f>
        <v>2279</v>
      </c>
      <c r="G34" s="10">
        <f>'nombre 2.5'!G34-'nombre 2.6'!G34</f>
        <v>1919</v>
      </c>
      <c r="H34" s="9">
        <f>'nombre 2.5'!H34-'nombre 2.6'!H34</f>
        <v>1895</v>
      </c>
      <c r="I34" s="9">
        <f>'nombre 2.5'!I34-'nombre 2.6'!I34</f>
        <v>2145</v>
      </c>
      <c r="J34" s="9">
        <f>'nombre 2.5'!J34-'nombre 2.6'!J34</f>
        <v>2106</v>
      </c>
      <c r="K34" s="9">
        <f>'nombre 2.5'!K34-'nombre 2.6'!K34</f>
        <v>2319</v>
      </c>
    </row>
    <row r="35" spans="1:11" s="57" customFormat="1" ht="16.5" customHeight="1" x14ac:dyDescent="0.2">
      <c r="A35" s="1" t="s">
        <v>60</v>
      </c>
      <c r="B35" s="137">
        <f>'nombre 2.5'!B35-'nombre 2.6'!B35</f>
        <v>2935933</v>
      </c>
      <c r="C35" s="137">
        <f>'nombre 2.5'!C35-'nombre 2.6'!C35</f>
        <v>2857817</v>
      </c>
      <c r="D35" s="137">
        <f>'nombre 2.5'!D35-'nombre 2.6'!D35</f>
        <v>2774353</v>
      </c>
      <c r="E35" s="137">
        <f>'nombre 2.5'!E35-'nombre 2.6'!E35</f>
        <v>2683748</v>
      </c>
      <c r="F35" s="138">
        <f>'nombre 2.5'!F35-'nombre 2.6'!F35</f>
        <v>2609220</v>
      </c>
      <c r="G35" s="139">
        <f>'nombre 2.5'!G35-'nombre 2.6'!G35</f>
        <v>2990596</v>
      </c>
      <c r="H35" s="137">
        <f>'nombre 2.5'!H35-'nombre 2.6'!H35</f>
        <v>2909662</v>
      </c>
      <c r="I35" s="137">
        <f>'nombre 2.5'!I35-'nombre 2.6'!I35</f>
        <v>2823496</v>
      </c>
      <c r="J35" s="137">
        <f>'nombre 2.5'!J35-'nombre 2.6'!J35</f>
        <v>2730612</v>
      </c>
      <c r="K35" s="139">
        <f>'nombre 2.5'!K35-'nombre 2.6'!K35</f>
        <v>2655049</v>
      </c>
    </row>
    <row r="36" spans="1:11" ht="16.5" customHeight="1" x14ac:dyDescent="0.2"/>
    <row r="37" spans="1:11" x14ac:dyDescent="0.2">
      <c r="A37" s="64"/>
    </row>
    <row r="38" spans="1:11" x14ac:dyDescent="0.2">
      <c r="A38" s="64"/>
    </row>
    <row r="39" spans="1:11" x14ac:dyDescent="0.2">
      <c r="A39" s="64"/>
    </row>
    <row r="40" spans="1:11" x14ac:dyDescent="0.2">
      <c r="A40" s="64"/>
    </row>
    <row r="41" spans="1:11" x14ac:dyDescent="0.2">
      <c r="A41" s="64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3" sqref="A3"/>
    </sheetView>
  </sheetViews>
  <sheetFormatPr baseColWidth="10" defaultColWidth="11.42578125" defaultRowHeight="11.25" x14ac:dyDescent="0.2"/>
  <cols>
    <col min="1" max="1" width="41.7109375" style="77" customWidth="1"/>
    <col min="2" max="2" width="38.7109375" style="77" customWidth="1"/>
    <col min="3" max="4" width="15.7109375" style="77" customWidth="1"/>
    <col min="5" max="16384" width="11.42578125" style="77"/>
  </cols>
  <sheetData>
    <row r="1" spans="1:10" ht="13.5" customHeight="1" x14ac:dyDescent="0.2">
      <c r="A1" s="193" t="s">
        <v>7</v>
      </c>
      <c r="B1" s="193"/>
      <c r="C1" s="193"/>
      <c r="D1" s="193"/>
      <c r="E1" s="76"/>
      <c r="F1" s="76"/>
      <c r="G1" s="76"/>
      <c r="H1" s="76"/>
      <c r="I1" s="76"/>
    </row>
    <row r="2" spans="1:10" ht="13.5" customHeight="1" x14ac:dyDescent="0.2">
      <c r="A2" s="194" t="s">
        <v>600</v>
      </c>
      <c r="B2" s="194"/>
      <c r="C2" s="194"/>
      <c r="D2" s="194"/>
      <c r="E2" s="78"/>
      <c r="F2" s="78"/>
      <c r="G2" s="78"/>
      <c r="H2" s="78"/>
      <c r="I2" s="78"/>
    </row>
    <row r="3" spans="1:10" ht="13.5" customHeight="1" x14ac:dyDescent="0.2">
      <c r="A3" s="78"/>
      <c r="B3" s="76"/>
      <c r="C3" s="76"/>
      <c r="D3" s="76"/>
      <c r="E3" s="76"/>
      <c r="F3" s="76"/>
      <c r="G3" s="76"/>
      <c r="H3" s="76"/>
      <c r="I3" s="76"/>
      <c r="J3" s="76"/>
    </row>
    <row r="4" spans="1:10" s="81" customFormat="1" ht="16.5" customHeight="1" x14ac:dyDescent="0.2">
      <c r="A4" s="79" t="s">
        <v>8</v>
      </c>
      <c r="B4" s="80" t="s">
        <v>9</v>
      </c>
      <c r="C4" s="80" t="s">
        <v>10</v>
      </c>
    </row>
    <row r="5" spans="1:10" s="81" customFormat="1" ht="16.5" customHeight="1" x14ac:dyDescent="0.2">
      <c r="A5" s="66" t="s">
        <v>59</v>
      </c>
      <c r="B5" s="67"/>
      <c r="C5" s="68"/>
    </row>
    <row r="6" spans="1:10" ht="16.5" customHeight="1" x14ac:dyDescent="0.2">
      <c r="A6" s="66" t="s">
        <v>11</v>
      </c>
      <c r="B6" s="69"/>
      <c r="C6" s="68"/>
    </row>
    <row r="7" spans="1:10" ht="16.5" customHeight="1" x14ac:dyDescent="0.2">
      <c r="A7" s="66" t="s">
        <v>12</v>
      </c>
      <c r="B7" s="69"/>
      <c r="C7" s="68"/>
    </row>
    <row r="8" spans="1:10" ht="16.5" customHeight="1" x14ac:dyDescent="0.2">
      <c r="A8" s="66" t="s">
        <v>13</v>
      </c>
      <c r="B8" s="18"/>
      <c r="C8" s="68"/>
      <c r="E8" s="82"/>
    </row>
    <row r="9" spans="1:10" ht="16.5" customHeight="1" x14ac:dyDescent="0.2">
      <c r="A9" s="66" t="s">
        <v>14</v>
      </c>
      <c r="B9" s="69"/>
      <c r="C9" s="68"/>
    </row>
    <row r="10" spans="1:10" ht="16.5" customHeight="1" x14ac:dyDescent="0.2">
      <c r="A10" s="79" t="s">
        <v>15</v>
      </c>
      <c r="B10" s="70"/>
      <c r="C10" s="71"/>
    </row>
    <row r="11" spans="1:10" ht="13.5" customHeight="1" x14ac:dyDescent="0.2"/>
    <row r="12" spans="1:10" ht="13.5" customHeight="1" x14ac:dyDescent="0.2"/>
    <row r="13" spans="1:10" s="81" customFormat="1" ht="16.5" customHeight="1" x14ac:dyDescent="0.2">
      <c r="A13" s="79" t="s">
        <v>8</v>
      </c>
      <c r="B13" s="80" t="s">
        <v>16</v>
      </c>
      <c r="C13" s="80" t="s">
        <v>9</v>
      </c>
      <c r="D13" s="80" t="s">
        <v>10</v>
      </c>
    </row>
    <row r="14" spans="1:10" s="81" customFormat="1" ht="16.5" customHeight="1" x14ac:dyDescent="0.2">
      <c r="A14" s="197" t="s">
        <v>59</v>
      </c>
      <c r="B14" s="72" t="s">
        <v>17</v>
      </c>
      <c r="C14" s="67"/>
      <c r="D14" s="68"/>
    </row>
    <row r="15" spans="1:10" s="81" customFormat="1" ht="16.5" customHeight="1" x14ac:dyDescent="0.2">
      <c r="A15" s="197"/>
      <c r="B15" s="72" t="s">
        <v>18</v>
      </c>
      <c r="C15" s="67"/>
      <c r="D15" s="68"/>
    </row>
    <row r="16" spans="1:10" ht="16.5" customHeight="1" x14ac:dyDescent="0.2">
      <c r="A16" s="196" t="s">
        <v>11</v>
      </c>
      <c r="B16" s="17" t="s">
        <v>18</v>
      </c>
      <c r="C16" s="18"/>
      <c r="D16" s="68"/>
    </row>
    <row r="17" spans="1:4" ht="16.5" customHeight="1" x14ac:dyDescent="0.2">
      <c r="A17" s="196"/>
      <c r="B17" s="17" t="s">
        <v>19</v>
      </c>
      <c r="C17" s="18"/>
      <c r="D17" s="68"/>
    </row>
    <row r="18" spans="1:4" ht="16.5" customHeight="1" x14ac:dyDescent="0.2">
      <c r="A18" s="196"/>
      <c r="B18" s="17" t="s">
        <v>20</v>
      </c>
      <c r="C18" s="18"/>
      <c r="D18" s="68"/>
    </row>
    <row r="19" spans="1:4" ht="16.5" customHeight="1" x14ac:dyDescent="0.2">
      <c r="A19" s="196"/>
      <c r="B19" s="17" t="s">
        <v>21</v>
      </c>
      <c r="C19" s="18"/>
      <c r="D19" s="68"/>
    </row>
    <row r="20" spans="1:4" ht="16.5" customHeight="1" x14ac:dyDescent="0.2">
      <c r="A20" s="196" t="s">
        <v>12</v>
      </c>
      <c r="B20" s="17" t="s">
        <v>17</v>
      </c>
      <c r="C20" s="18"/>
      <c r="D20" s="68"/>
    </row>
    <row r="21" spans="1:4" ht="16.5" customHeight="1" x14ac:dyDescent="0.2">
      <c r="A21" s="196"/>
      <c r="B21" s="17" t="s">
        <v>18</v>
      </c>
      <c r="C21" s="18"/>
      <c r="D21" s="68"/>
    </row>
    <row r="22" spans="1:4" ht="16.5" customHeight="1" x14ac:dyDescent="0.2">
      <c r="A22" s="196"/>
      <c r="B22" s="17" t="s">
        <v>19</v>
      </c>
      <c r="C22" s="18"/>
      <c r="D22" s="68"/>
    </row>
    <row r="23" spans="1:4" ht="16.5" customHeight="1" x14ac:dyDescent="0.2">
      <c r="A23" s="196"/>
      <c r="B23" s="17" t="s">
        <v>20</v>
      </c>
      <c r="C23" s="18"/>
      <c r="D23" s="68"/>
    </row>
    <row r="24" spans="1:4" ht="16.5" customHeight="1" x14ac:dyDescent="0.2">
      <c r="A24" s="196"/>
      <c r="B24" s="17" t="s">
        <v>21</v>
      </c>
      <c r="C24" s="18"/>
      <c r="D24" s="68"/>
    </row>
    <row r="25" spans="1:4" ht="16.5" customHeight="1" x14ac:dyDescent="0.2">
      <c r="A25" s="197" t="s">
        <v>13</v>
      </c>
      <c r="B25" s="17" t="s">
        <v>22</v>
      </c>
      <c r="C25" s="18"/>
      <c r="D25" s="68"/>
    </row>
    <row r="26" spans="1:4" ht="16.5" customHeight="1" x14ac:dyDescent="0.2">
      <c r="A26" s="197"/>
      <c r="B26" s="17" t="s">
        <v>23</v>
      </c>
      <c r="C26" s="18"/>
      <c r="D26" s="73"/>
    </row>
    <row r="27" spans="1:4" ht="16.5" customHeight="1" x14ac:dyDescent="0.2">
      <c r="A27" s="74" t="s">
        <v>14</v>
      </c>
      <c r="B27" s="17" t="s">
        <v>23</v>
      </c>
      <c r="C27" s="18"/>
      <c r="D27" s="75"/>
    </row>
    <row r="28" spans="1:4" ht="16.5" customHeight="1" x14ac:dyDescent="0.2">
      <c r="A28" s="195" t="s">
        <v>50</v>
      </c>
      <c r="B28" s="195"/>
      <c r="C28" s="70"/>
      <c r="D28" s="71"/>
    </row>
    <row r="29" spans="1:4" ht="13.5" customHeight="1" x14ac:dyDescent="0.2">
      <c r="A29" s="77" t="s">
        <v>24</v>
      </c>
      <c r="C29" s="82"/>
    </row>
    <row r="31" spans="1:4" x14ac:dyDescent="0.2">
      <c r="C31" s="82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56"/>
  <sheetViews>
    <sheetView zoomScaleNormal="100" workbookViewId="0">
      <selection activeCell="A5" sqref="A5:A6"/>
    </sheetView>
  </sheetViews>
  <sheetFormatPr baseColWidth="10" defaultColWidth="9.140625" defaultRowHeight="11.25" x14ac:dyDescent="0.2"/>
  <cols>
    <col min="1" max="1" width="26.7109375" style="33" customWidth="1"/>
    <col min="2" max="2" width="7.7109375" style="34" customWidth="1"/>
    <col min="3" max="3" width="7.7109375" style="32" customWidth="1"/>
    <col min="4" max="11" width="7.7109375" style="22" customWidth="1"/>
    <col min="12" max="16384" width="9.140625" style="22"/>
  </cols>
  <sheetData>
    <row r="1" spans="1:11" ht="13.5" customHeight="1" x14ac:dyDescent="0.2">
      <c r="A1" s="171" t="s">
        <v>558</v>
      </c>
      <c r="B1" s="171"/>
      <c r="C1" s="171"/>
      <c r="D1" s="171"/>
      <c r="E1" s="171"/>
      <c r="F1" s="171"/>
      <c r="G1" s="171"/>
      <c r="H1" s="171"/>
      <c r="I1" s="171"/>
    </row>
    <row r="2" spans="1:11" ht="13.5" customHeight="1" x14ac:dyDescent="0.2">
      <c r="A2" s="172" t="s">
        <v>3</v>
      </c>
      <c r="B2" s="172"/>
      <c r="C2" s="172"/>
      <c r="D2" s="172"/>
      <c r="E2" s="172"/>
      <c r="F2" s="172"/>
      <c r="G2" s="172"/>
      <c r="H2" s="172"/>
      <c r="I2" s="172"/>
    </row>
    <row r="3" spans="1:11" ht="16.5" customHeight="1" x14ac:dyDescent="0.2">
      <c r="A3" s="22"/>
      <c r="B3" s="22"/>
    </row>
    <row r="4" spans="1:11" ht="16.5" customHeight="1" x14ac:dyDescent="0.2">
      <c r="A4" s="105" t="s">
        <v>89</v>
      </c>
      <c r="B4" s="22"/>
    </row>
    <row r="5" spans="1:11" s="23" customFormat="1" ht="16.5" customHeight="1" x14ac:dyDescent="0.2">
      <c r="A5" s="175" t="s">
        <v>582</v>
      </c>
      <c r="B5" s="173">
        <v>2015</v>
      </c>
      <c r="C5" s="174"/>
      <c r="D5" s="173">
        <v>2016</v>
      </c>
      <c r="E5" s="174"/>
      <c r="F5" s="173">
        <v>2017</v>
      </c>
      <c r="G5" s="174"/>
      <c r="H5" s="173">
        <v>2018</v>
      </c>
      <c r="I5" s="174"/>
      <c r="J5" s="173">
        <v>2019</v>
      </c>
      <c r="K5" s="174"/>
    </row>
    <row r="6" spans="1:11" s="24" customFormat="1" ht="23.25" customHeight="1" x14ac:dyDescent="0.2">
      <c r="A6" s="176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5" t="s">
        <v>51</v>
      </c>
      <c r="B7" s="26"/>
      <c r="C7" s="26"/>
      <c r="D7" s="27"/>
      <c r="E7" s="27"/>
      <c r="F7" s="27"/>
      <c r="G7" s="27"/>
      <c r="H7" s="27"/>
      <c r="I7" s="27"/>
      <c r="J7" s="27"/>
      <c r="K7" s="27"/>
    </row>
    <row r="8" spans="1:11" ht="16.5" customHeight="1" x14ac:dyDescent="0.2">
      <c r="A8" s="25" t="s">
        <v>562</v>
      </c>
      <c r="B8" s="26"/>
      <c r="C8" s="26"/>
      <c r="D8" s="27"/>
      <c r="E8" s="27"/>
      <c r="F8" s="27"/>
      <c r="G8" s="27"/>
      <c r="H8" s="27"/>
      <c r="I8" s="27"/>
      <c r="J8" s="27"/>
      <c r="K8" s="27"/>
    </row>
    <row r="9" spans="1:11" ht="16.5" customHeight="1" x14ac:dyDescent="0.2">
      <c r="A9" s="25" t="s">
        <v>563</v>
      </c>
      <c r="B9" s="26"/>
      <c r="C9" s="26"/>
      <c r="D9" s="27"/>
      <c r="E9" s="27"/>
      <c r="F9" s="27"/>
      <c r="G9" s="27"/>
      <c r="H9" s="27"/>
      <c r="I9" s="27"/>
      <c r="J9" s="27"/>
      <c r="K9" s="27"/>
    </row>
    <row r="10" spans="1:11" ht="16.5" customHeight="1" x14ac:dyDescent="0.2">
      <c r="A10" s="25" t="s">
        <v>564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</row>
    <row r="11" spans="1:11" ht="16.5" customHeight="1" x14ac:dyDescent="0.2">
      <c r="A11" s="25" t="s">
        <v>577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</row>
    <row r="12" spans="1:11" ht="16.5" customHeight="1" x14ac:dyDescent="0.2">
      <c r="A12" s="25" t="s">
        <v>578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</row>
    <row r="13" spans="1:11" ht="16.5" customHeight="1" x14ac:dyDescent="0.2">
      <c r="A13" s="25" t="s">
        <v>52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</row>
    <row r="14" spans="1:11" ht="16.5" customHeight="1" x14ac:dyDescent="0.2">
      <c r="A14" s="25" t="s">
        <v>53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</row>
    <row r="15" spans="1:11" ht="16.5" customHeight="1" x14ac:dyDescent="0.2">
      <c r="A15" s="25" t="s">
        <v>580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</row>
    <row r="16" spans="1:11" ht="16.5" customHeight="1" x14ac:dyDescent="0.2">
      <c r="A16" s="25" t="s">
        <v>579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</row>
    <row r="17" spans="1:11" ht="16.5" customHeight="1" x14ac:dyDescent="0.2">
      <c r="A17" s="25" t="s">
        <v>565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6.5" customHeight="1" x14ac:dyDescent="0.2">
      <c r="A18" s="25" t="s">
        <v>566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16.5" customHeight="1" x14ac:dyDescent="0.2">
      <c r="A19" s="25" t="s">
        <v>54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6.5" customHeight="1" x14ac:dyDescent="0.2">
      <c r="A20" s="25" t="s">
        <v>584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</row>
    <row r="21" spans="1:11" ht="16.5" customHeight="1" x14ac:dyDescent="0.2">
      <c r="A21" s="25" t="s">
        <v>56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</row>
    <row r="22" spans="1:11" ht="16.5" customHeight="1" x14ac:dyDescent="0.2">
      <c r="A22" s="25" t="s">
        <v>57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</row>
    <row r="23" spans="1:11" ht="16.5" customHeight="1" x14ac:dyDescent="0.2">
      <c r="A23" s="25" t="s">
        <v>585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</row>
    <row r="24" spans="1:11" ht="16.5" customHeight="1" x14ac:dyDescent="0.2">
      <c r="A24" s="2" t="s">
        <v>49</v>
      </c>
      <c r="B24" s="141"/>
      <c r="C24" s="141"/>
      <c r="D24" s="142"/>
      <c r="E24" s="142"/>
      <c r="F24" s="142"/>
      <c r="G24" s="142"/>
      <c r="H24" s="142"/>
      <c r="I24" s="142"/>
      <c r="J24" s="142"/>
      <c r="K24" s="142"/>
    </row>
    <row r="25" spans="1:11" ht="22.5" x14ac:dyDescent="0.2">
      <c r="A25" s="162" t="s">
        <v>583</v>
      </c>
      <c r="B25" s="22"/>
      <c r="C25" s="22"/>
    </row>
    <row r="26" spans="1:11" ht="16.5" customHeight="1" x14ac:dyDescent="0.2">
      <c r="A26" s="22"/>
      <c r="B26" s="22"/>
      <c r="C26" s="22"/>
    </row>
    <row r="27" spans="1:11" ht="16.5" customHeight="1" x14ac:dyDescent="0.2">
      <c r="A27" s="105" t="s">
        <v>90</v>
      </c>
      <c r="B27" s="22"/>
      <c r="C27" s="22"/>
    </row>
    <row r="28" spans="1:11" s="88" customFormat="1" ht="16.5" customHeight="1" x14ac:dyDescent="0.2">
      <c r="A28" s="175" t="s">
        <v>582</v>
      </c>
      <c r="B28" s="173">
        <v>2015</v>
      </c>
      <c r="C28" s="174"/>
      <c r="D28" s="173">
        <v>2016</v>
      </c>
      <c r="E28" s="174"/>
      <c r="F28" s="173">
        <v>2017</v>
      </c>
      <c r="G28" s="174"/>
      <c r="H28" s="173">
        <v>2018</v>
      </c>
      <c r="I28" s="174"/>
      <c r="J28" s="173">
        <v>2019</v>
      </c>
      <c r="K28" s="174"/>
    </row>
    <row r="29" spans="1:11" s="24" customFormat="1" ht="27.75" customHeight="1" x14ac:dyDescent="0.2">
      <c r="A29" s="176"/>
      <c r="B29" s="4" t="s">
        <v>1</v>
      </c>
      <c r="C29" s="4" t="s">
        <v>2</v>
      </c>
      <c r="D29" s="4" t="s">
        <v>1</v>
      </c>
      <c r="E29" s="4" t="s">
        <v>2</v>
      </c>
      <c r="F29" s="4" t="s">
        <v>1</v>
      </c>
      <c r="G29" s="4" t="s">
        <v>2</v>
      </c>
      <c r="H29" s="4" t="s">
        <v>1</v>
      </c>
      <c r="I29" s="4" t="s">
        <v>2</v>
      </c>
      <c r="J29" s="4" t="s">
        <v>1</v>
      </c>
      <c r="K29" s="4" t="s">
        <v>2</v>
      </c>
    </row>
    <row r="30" spans="1:11" ht="16.5" customHeight="1" x14ac:dyDescent="0.2">
      <c r="A30" s="25" t="s">
        <v>51</v>
      </c>
      <c r="B30" s="26"/>
      <c r="C30" s="26"/>
      <c r="D30" s="27"/>
      <c r="E30" s="27"/>
      <c r="F30" s="27"/>
      <c r="G30" s="27"/>
      <c r="H30" s="27"/>
      <c r="I30" s="27"/>
      <c r="J30" s="27"/>
      <c r="K30" s="27"/>
    </row>
    <row r="31" spans="1:11" ht="16.5" customHeight="1" x14ac:dyDescent="0.2">
      <c r="A31" s="25" t="s">
        <v>562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</row>
    <row r="32" spans="1:11" ht="16.5" customHeight="1" x14ac:dyDescent="0.2">
      <c r="A32" s="25" t="s">
        <v>563</v>
      </c>
      <c r="B32" s="26"/>
      <c r="C32" s="26"/>
      <c r="D32" s="27"/>
      <c r="E32" s="27"/>
      <c r="F32" s="27"/>
      <c r="G32" s="27"/>
      <c r="H32" s="27"/>
      <c r="I32" s="27"/>
      <c r="J32" s="27"/>
      <c r="K32" s="27"/>
    </row>
    <row r="33" spans="1:11" ht="16.5" customHeight="1" x14ac:dyDescent="0.2">
      <c r="A33" s="25" t="s">
        <v>564</v>
      </c>
      <c r="B33" s="26"/>
      <c r="C33" s="26"/>
      <c r="D33" s="27"/>
      <c r="E33" s="27"/>
      <c r="F33" s="27"/>
      <c r="G33" s="27"/>
      <c r="H33" s="27"/>
      <c r="I33" s="27"/>
      <c r="J33" s="27"/>
      <c r="K33" s="27"/>
    </row>
    <row r="34" spans="1:11" ht="16.5" customHeight="1" x14ac:dyDescent="0.2">
      <c r="A34" s="25" t="s">
        <v>577</v>
      </c>
      <c r="B34" s="26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6.5" customHeight="1" x14ac:dyDescent="0.2">
      <c r="A35" s="25" t="s">
        <v>578</v>
      </c>
      <c r="B35" s="26"/>
      <c r="C35" s="26"/>
      <c r="D35" s="27"/>
      <c r="E35" s="27"/>
      <c r="F35" s="27"/>
      <c r="G35" s="27"/>
      <c r="H35" s="27"/>
      <c r="I35" s="27"/>
      <c r="J35" s="27"/>
      <c r="K35" s="27"/>
    </row>
    <row r="36" spans="1:11" ht="16.5" customHeight="1" x14ac:dyDescent="0.2">
      <c r="A36" s="25" t="s">
        <v>52</v>
      </c>
      <c r="B36" s="26"/>
      <c r="C36" s="26"/>
      <c r="D36" s="27"/>
      <c r="E36" s="27"/>
      <c r="F36" s="27"/>
      <c r="G36" s="27"/>
      <c r="H36" s="27"/>
      <c r="I36" s="27"/>
      <c r="J36" s="27"/>
      <c r="K36" s="27"/>
    </row>
    <row r="37" spans="1:11" ht="16.5" customHeight="1" x14ac:dyDescent="0.2">
      <c r="A37" s="25" t="s">
        <v>53</v>
      </c>
      <c r="B37" s="26"/>
      <c r="C37" s="26"/>
      <c r="D37" s="27"/>
      <c r="E37" s="27"/>
      <c r="F37" s="27"/>
      <c r="G37" s="27"/>
      <c r="H37" s="27"/>
      <c r="I37" s="27"/>
      <c r="J37" s="27"/>
      <c r="K37" s="27"/>
    </row>
    <row r="38" spans="1:11" ht="16.5" customHeight="1" x14ac:dyDescent="0.2">
      <c r="A38" s="25" t="s">
        <v>580</v>
      </c>
      <c r="B38" s="26"/>
      <c r="C38" s="26"/>
      <c r="D38" s="27"/>
      <c r="E38" s="27"/>
      <c r="F38" s="27"/>
      <c r="G38" s="27"/>
      <c r="H38" s="27"/>
      <c r="I38" s="27"/>
      <c r="J38" s="27"/>
      <c r="K38" s="27"/>
    </row>
    <row r="39" spans="1:11" ht="16.5" customHeight="1" x14ac:dyDescent="0.2">
      <c r="A39" s="25" t="s">
        <v>579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</row>
    <row r="40" spans="1:11" ht="16.5" customHeight="1" x14ac:dyDescent="0.2">
      <c r="A40" s="25" t="s">
        <v>565</v>
      </c>
      <c r="B40" s="26"/>
      <c r="C40" s="26"/>
      <c r="D40" s="27"/>
      <c r="E40" s="27"/>
      <c r="F40" s="27"/>
      <c r="G40" s="27"/>
      <c r="H40" s="27"/>
      <c r="I40" s="27"/>
      <c r="J40" s="27"/>
      <c r="K40" s="27"/>
    </row>
    <row r="41" spans="1:11" ht="16.5" customHeight="1" x14ac:dyDescent="0.2">
      <c r="A41" s="25" t="s">
        <v>566</v>
      </c>
      <c r="B41" s="26"/>
      <c r="C41" s="26"/>
      <c r="D41" s="27"/>
      <c r="E41" s="27"/>
      <c r="F41" s="27"/>
      <c r="G41" s="27"/>
      <c r="H41" s="27"/>
      <c r="I41" s="27"/>
      <c r="J41" s="27"/>
      <c r="K41" s="27"/>
    </row>
    <row r="42" spans="1:11" ht="16.5" customHeight="1" x14ac:dyDescent="0.2">
      <c r="A42" s="25" t="s">
        <v>54</v>
      </c>
      <c r="B42" s="26"/>
      <c r="C42" s="26"/>
      <c r="D42" s="27"/>
      <c r="E42" s="27"/>
      <c r="F42" s="27"/>
      <c r="G42" s="27"/>
      <c r="H42" s="27"/>
      <c r="I42" s="27"/>
      <c r="J42" s="27"/>
      <c r="K42" s="27"/>
    </row>
    <row r="43" spans="1:11" ht="16.5" customHeight="1" x14ac:dyDescent="0.2">
      <c r="A43" s="25" t="s">
        <v>584</v>
      </c>
      <c r="B43" s="26"/>
      <c r="C43" s="26"/>
      <c r="D43" s="27"/>
      <c r="E43" s="27"/>
      <c r="F43" s="27"/>
      <c r="G43" s="27"/>
      <c r="H43" s="27"/>
      <c r="I43" s="27"/>
      <c r="J43" s="27"/>
      <c r="K43" s="27"/>
    </row>
    <row r="44" spans="1:11" ht="16.5" customHeight="1" x14ac:dyDescent="0.2">
      <c r="A44" s="25" t="s">
        <v>56</v>
      </c>
      <c r="B44" s="26"/>
      <c r="C44" s="26"/>
      <c r="D44" s="27"/>
      <c r="E44" s="27"/>
      <c r="F44" s="27"/>
      <c r="G44" s="27"/>
      <c r="H44" s="27"/>
      <c r="I44" s="27"/>
      <c r="J44" s="27"/>
      <c r="K44" s="27"/>
    </row>
    <row r="45" spans="1:11" ht="16.5" customHeight="1" x14ac:dyDescent="0.2">
      <c r="A45" s="25" t="s">
        <v>57</v>
      </c>
      <c r="B45" s="26"/>
      <c r="C45" s="26"/>
      <c r="D45" s="27"/>
      <c r="E45" s="27"/>
      <c r="F45" s="27"/>
      <c r="G45" s="27"/>
      <c r="H45" s="27"/>
      <c r="I45" s="27"/>
      <c r="J45" s="27"/>
      <c r="K45" s="27"/>
    </row>
    <row r="46" spans="1:11" ht="16.5" customHeight="1" x14ac:dyDescent="0.2">
      <c r="A46" s="25" t="s">
        <v>585</v>
      </c>
      <c r="B46" s="26"/>
      <c r="C46" s="26"/>
      <c r="D46" s="27"/>
      <c r="E46" s="27"/>
      <c r="F46" s="27"/>
      <c r="G46" s="27"/>
      <c r="H46" s="27"/>
      <c r="I46" s="27"/>
      <c r="J46" s="27"/>
      <c r="K46" s="27"/>
    </row>
    <row r="47" spans="1:11" ht="16.5" customHeight="1" x14ac:dyDescent="0.2">
      <c r="A47" s="2" t="s">
        <v>49</v>
      </c>
      <c r="B47" s="141"/>
      <c r="C47" s="141"/>
      <c r="D47" s="142"/>
      <c r="E47" s="142"/>
      <c r="F47" s="142"/>
      <c r="G47" s="142"/>
      <c r="H47" s="142"/>
      <c r="I47" s="142"/>
      <c r="J47" s="142"/>
      <c r="K47" s="142"/>
    </row>
    <row r="48" spans="1:11" ht="22.5" x14ac:dyDescent="0.2">
      <c r="A48" s="162" t="s">
        <v>583</v>
      </c>
      <c r="B48" s="22"/>
      <c r="C48" s="22"/>
    </row>
    <row r="49" spans="1:3" ht="16.5" customHeight="1" x14ac:dyDescent="0.2">
      <c r="A49" s="22"/>
      <c r="B49" s="22"/>
      <c r="C49" s="22"/>
    </row>
    <row r="50" spans="1:3" ht="16.5" customHeight="1" x14ac:dyDescent="0.2">
      <c r="A50" s="22"/>
      <c r="B50" s="22"/>
      <c r="C50" s="22"/>
    </row>
    <row r="51" spans="1:3" ht="16.5" customHeight="1" x14ac:dyDescent="0.2">
      <c r="A51" s="22"/>
      <c r="B51" s="22"/>
      <c r="C51" s="22"/>
    </row>
    <row r="52" spans="1:3" ht="16.5" customHeight="1" x14ac:dyDescent="0.2">
      <c r="A52" s="22"/>
      <c r="B52" s="22"/>
      <c r="C52" s="22"/>
    </row>
    <row r="53" spans="1:3" ht="16.5" customHeight="1" x14ac:dyDescent="0.2">
      <c r="A53" s="22"/>
      <c r="B53" s="22"/>
      <c r="C53" s="22"/>
    </row>
    <row r="54" spans="1:3" ht="16.5" customHeight="1" x14ac:dyDescent="0.2">
      <c r="A54" s="22"/>
      <c r="B54" s="22"/>
      <c r="C54" s="22"/>
    </row>
    <row r="55" spans="1:3" ht="16.5" customHeight="1" x14ac:dyDescent="0.2">
      <c r="A55" s="22"/>
      <c r="B55" s="22"/>
      <c r="C55" s="22"/>
    </row>
    <row r="56" spans="1:3" s="24" customFormat="1" ht="16.5" customHeight="1" x14ac:dyDescent="0.2"/>
  </sheetData>
  <mergeCells count="14">
    <mergeCell ref="A1:I1"/>
    <mergeCell ref="A2:I2"/>
    <mergeCell ref="J5:K5"/>
    <mergeCell ref="A28:A29"/>
    <mergeCell ref="B28:C28"/>
    <mergeCell ref="D28:E28"/>
    <mergeCell ref="F28:G28"/>
    <mergeCell ref="H28:I28"/>
    <mergeCell ref="J28:K28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56"/>
  <sheetViews>
    <sheetView zoomScaleNormal="100" workbookViewId="0">
      <selection activeCell="A5" sqref="A5:A6"/>
    </sheetView>
  </sheetViews>
  <sheetFormatPr baseColWidth="10" defaultColWidth="9.140625" defaultRowHeight="15.75" customHeight="1" x14ac:dyDescent="0.2"/>
  <cols>
    <col min="1" max="1" width="26.7109375" style="20" customWidth="1"/>
    <col min="2" max="2" width="7.7109375" style="19" customWidth="1"/>
    <col min="3" max="3" width="7.7109375" style="35" customWidth="1"/>
    <col min="4" max="11" width="7.7109375" style="19" customWidth="1"/>
    <col min="12" max="12" width="8.7109375" style="19" customWidth="1"/>
    <col min="13" max="13" width="34.7109375" style="19" customWidth="1"/>
    <col min="14" max="23" width="7.7109375" style="19" customWidth="1"/>
    <col min="24" max="16384" width="9.140625" style="19"/>
  </cols>
  <sheetData>
    <row r="1" spans="1:11" ht="13.5" customHeight="1" x14ac:dyDescent="0.2">
      <c r="A1" s="171" t="s">
        <v>557</v>
      </c>
      <c r="B1" s="171"/>
      <c r="C1" s="171"/>
      <c r="D1" s="171"/>
      <c r="E1" s="171"/>
      <c r="F1" s="171"/>
      <c r="G1" s="171"/>
      <c r="H1" s="171"/>
      <c r="I1" s="171"/>
    </row>
    <row r="2" spans="1:11" ht="13.5" customHeight="1" x14ac:dyDescent="0.2">
      <c r="A2" s="172" t="s">
        <v>3</v>
      </c>
      <c r="B2" s="172"/>
      <c r="C2" s="172"/>
      <c r="D2" s="172"/>
      <c r="E2" s="172"/>
      <c r="F2" s="172"/>
      <c r="G2" s="172"/>
      <c r="H2" s="172"/>
      <c r="I2" s="172"/>
    </row>
    <row r="3" spans="1:11" ht="16.5" customHeight="1" x14ac:dyDescent="0.2">
      <c r="A3" s="19"/>
    </row>
    <row r="4" spans="1:11" ht="16.5" customHeight="1" x14ac:dyDescent="0.2">
      <c r="A4" s="105" t="s">
        <v>89</v>
      </c>
      <c r="B4" s="22"/>
      <c r="C4" s="32"/>
      <c r="D4" s="22"/>
      <c r="E4" s="22"/>
      <c r="F4" s="22"/>
      <c r="G4" s="22"/>
      <c r="H4" s="22"/>
      <c r="I4" s="22"/>
      <c r="J4" s="22"/>
      <c r="K4" s="22"/>
    </row>
    <row r="5" spans="1:11" ht="16.5" customHeight="1" x14ac:dyDescent="0.2">
      <c r="A5" s="175" t="s">
        <v>582</v>
      </c>
      <c r="B5" s="173">
        <v>2015</v>
      </c>
      <c r="C5" s="174"/>
      <c r="D5" s="173">
        <v>2016</v>
      </c>
      <c r="E5" s="174"/>
      <c r="F5" s="173">
        <v>2017</v>
      </c>
      <c r="G5" s="174"/>
      <c r="H5" s="173">
        <v>2018</v>
      </c>
      <c r="I5" s="174"/>
      <c r="J5" s="173">
        <v>2019</v>
      </c>
      <c r="K5" s="174"/>
    </row>
    <row r="6" spans="1:11" ht="23.25" customHeight="1" x14ac:dyDescent="0.2">
      <c r="A6" s="176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5" t="s">
        <v>51</v>
      </c>
      <c r="B7" s="26"/>
      <c r="C7" s="26"/>
      <c r="D7" s="27"/>
      <c r="E7" s="27"/>
      <c r="F7" s="27"/>
      <c r="G7" s="27"/>
      <c r="H7" s="27"/>
      <c r="I7" s="27"/>
      <c r="J7" s="27"/>
      <c r="K7" s="27"/>
    </row>
    <row r="8" spans="1:11" ht="16.5" customHeight="1" x14ac:dyDescent="0.2">
      <c r="A8" s="25" t="s">
        <v>562</v>
      </c>
      <c r="B8" s="26"/>
      <c r="C8" s="26"/>
      <c r="D8" s="27"/>
      <c r="E8" s="27"/>
      <c r="F8" s="27"/>
      <c r="G8" s="27"/>
      <c r="H8" s="27"/>
      <c r="I8" s="27"/>
      <c r="J8" s="27"/>
      <c r="K8" s="27"/>
    </row>
    <row r="9" spans="1:11" ht="16.5" customHeight="1" x14ac:dyDescent="0.2">
      <c r="A9" s="25" t="s">
        <v>563</v>
      </c>
      <c r="B9" s="26"/>
      <c r="C9" s="26"/>
      <c r="D9" s="27"/>
      <c r="E9" s="27"/>
      <c r="F9" s="27"/>
      <c r="G9" s="27"/>
      <c r="H9" s="27"/>
      <c r="I9" s="27"/>
      <c r="J9" s="27"/>
      <c r="K9" s="27"/>
    </row>
    <row r="10" spans="1:11" ht="16.5" customHeight="1" x14ac:dyDescent="0.2">
      <c r="A10" s="25" t="s">
        <v>564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</row>
    <row r="11" spans="1:11" ht="16.5" customHeight="1" x14ac:dyDescent="0.2">
      <c r="A11" s="25" t="s">
        <v>577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</row>
    <row r="12" spans="1:11" ht="16.5" customHeight="1" x14ac:dyDescent="0.2">
      <c r="A12" s="25" t="s">
        <v>578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</row>
    <row r="13" spans="1:11" ht="16.5" customHeight="1" x14ac:dyDescent="0.2">
      <c r="A13" s="25" t="s">
        <v>52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</row>
    <row r="14" spans="1:11" ht="16.5" customHeight="1" x14ac:dyDescent="0.2">
      <c r="A14" s="25" t="s">
        <v>53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</row>
    <row r="15" spans="1:11" ht="16.5" customHeight="1" x14ac:dyDescent="0.2">
      <c r="A15" s="25" t="s">
        <v>580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</row>
    <row r="16" spans="1:11" ht="16.5" customHeight="1" x14ac:dyDescent="0.2">
      <c r="A16" s="25" t="s">
        <v>579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</row>
    <row r="17" spans="1:11" ht="16.5" customHeight="1" x14ac:dyDescent="0.2">
      <c r="A17" s="25" t="s">
        <v>565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6.5" customHeight="1" x14ac:dyDescent="0.2">
      <c r="A18" s="25" t="s">
        <v>566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16.5" customHeight="1" x14ac:dyDescent="0.2">
      <c r="A19" s="25" t="s">
        <v>54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6.5" customHeight="1" x14ac:dyDescent="0.2">
      <c r="A20" s="25" t="s">
        <v>584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</row>
    <row r="21" spans="1:11" ht="16.5" customHeight="1" x14ac:dyDescent="0.2">
      <c r="A21" s="25" t="s">
        <v>56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</row>
    <row r="22" spans="1:11" ht="16.5" customHeight="1" x14ac:dyDescent="0.2">
      <c r="A22" s="25" t="s">
        <v>57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</row>
    <row r="23" spans="1:11" ht="16.5" customHeight="1" x14ac:dyDescent="0.2">
      <c r="A23" s="25" t="s">
        <v>585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</row>
    <row r="24" spans="1:11" ht="16.5" customHeight="1" x14ac:dyDescent="0.2">
      <c r="A24" s="2" t="s">
        <v>49</v>
      </c>
      <c r="B24" s="141"/>
      <c r="C24" s="141"/>
      <c r="D24" s="142"/>
      <c r="E24" s="142"/>
      <c r="F24" s="142"/>
      <c r="G24" s="142"/>
      <c r="H24" s="142"/>
      <c r="I24" s="142"/>
      <c r="J24" s="142"/>
      <c r="K24" s="142"/>
    </row>
    <row r="25" spans="1:11" ht="22.5" x14ac:dyDescent="0.2">
      <c r="A25" s="162" t="s">
        <v>583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6.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6.5" customHeight="1" x14ac:dyDescent="0.2">
      <c r="A27" s="105" t="s">
        <v>90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6.5" customHeight="1" x14ac:dyDescent="0.2">
      <c r="A28" s="175" t="s">
        <v>582</v>
      </c>
      <c r="B28" s="173">
        <v>2015</v>
      </c>
      <c r="C28" s="174"/>
      <c r="D28" s="173">
        <v>2016</v>
      </c>
      <c r="E28" s="174"/>
      <c r="F28" s="173">
        <v>2017</v>
      </c>
      <c r="G28" s="174"/>
      <c r="H28" s="173">
        <v>2018</v>
      </c>
      <c r="I28" s="174"/>
      <c r="J28" s="173">
        <v>2019</v>
      </c>
      <c r="K28" s="174"/>
    </row>
    <row r="29" spans="1:11" ht="23.25" customHeight="1" x14ac:dyDescent="0.2">
      <c r="A29" s="176"/>
      <c r="B29" s="4" t="s">
        <v>1</v>
      </c>
      <c r="C29" s="4" t="s">
        <v>2</v>
      </c>
      <c r="D29" s="4" t="s">
        <v>1</v>
      </c>
      <c r="E29" s="4" t="s">
        <v>2</v>
      </c>
      <c r="F29" s="4" t="s">
        <v>1</v>
      </c>
      <c r="G29" s="4" t="s">
        <v>2</v>
      </c>
      <c r="H29" s="4" t="s">
        <v>1</v>
      </c>
      <c r="I29" s="4" t="s">
        <v>2</v>
      </c>
      <c r="J29" s="4" t="s">
        <v>1</v>
      </c>
      <c r="K29" s="4" t="s">
        <v>2</v>
      </c>
    </row>
    <row r="30" spans="1:11" ht="16.5" customHeight="1" x14ac:dyDescent="0.2">
      <c r="A30" s="25" t="s">
        <v>51</v>
      </c>
      <c r="B30" s="26"/>
      <c r="C30" s="26"/>
      <c r="D30" s="27"/>
      <c r="E30" s="27"/>
      <c r="F30" s="27"/>
      <c r="G30" s="27"/>
      <c r="H30" s="27"/>
      <c r="I30" s="27"/>
      <c r="J30" s="27"/>
      <c r="K30" s="27"/>
    </row>
    <row r="31" spans="1:11" ht="16.5" customHeight="1" x14ac:dyDescent="0.2">
      <c r="A31" s="25" t="s">
        <v>562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</row>
    <row r="32" spans="1:11" ht="16.5" customHeight="1" x14ac:dyDescent="0.2">
      <c r="A32" s="25" t="s">
        <v>563</v>
      </c>
      <c r="B32" s="26"/>
      <c r="C32" s="26"/>
      <c r="D32" s="27"/>
      <c r="E32" s="27"/>
      <c r="F32" s="27"/>
      <c r="G32" s="27"/>
      <c r="H32" s="27"/>
      <c r="I32" s="27"/>
      <c r="J32" s="27"/>
      <c r="K32" s="27"/>
    </row>
    <row r="33" spans="1:11" ht="16.5" customHeight="1" x14ac:dyDescent="0.2">
      <c r="A33" s="25" t="s">
        <v>564</v>
      </c>
      <c r="B33" s="26"/>
      <c r="C33" s="26"/>
      <c r="D33" s="27"/>
      <c r="E33" s="27"/>
      <c r="F33" s="27"/>
      <c r="G33" s="27"/>
      <c r="H33" s="27"/>
      <c r="I33" s="27"/>
      <c r="J33" s="27"/>
      <c r="K33" s="27"/>
    </row>
    <row r="34" spans="1:11" ht="16.5" customHeight="1" x14ac:dyDescent="0.2">
      <c r="A34" s="25" t="s">
        <v>577</v>
      </c>
      <c r="B34" s="26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6.5" customHeight="1" x14ac:dyDescent="0.2">
      <c r="A35" s="25" t="s">
        <v>578</v>
      </c>
      <c r="B35" s="26"/>
      <c r="C35" s="26"/>
      <c r="D35" s="27"/>
      <c r="E35" s="27"/>
      <c r="F35" s="27"/>
      <c r="G35" s="27"/>
      <c r="H35" s="27"/>
      <c r="I35" s="27"/>
      <c r="J35" s="27"/>
      <c r="K35" s="27"/>
    </row>
    <row r="36" spans="1:11" ht="16.5" customHeight="1" x14ac:dyDescent="0.2">
      <c r="A36" s="25" t="s">
        <v>52</v>
      </c>
      <c r="B36" s="26"/>
      <c r="C36" s="26"/>
      <c r="D36" s="27"/>
      <c r="E36" s="27"/>
      <c r="F36" s="27"/>
      <c r="G36" s="27"/>
      <c r="H36" s="27"/>
      <c r="I36" s="27"/>
      <c r="J36" s="27"/>
      <c r="K36" s="27"/>
    </row>
    <row r="37" spans="1:11" ht="16.5" customHeight="1" x14ac:dyDescent="0.2">
      <c r="A37" s="25" t="s">
        <v>53</v>
      </c>
      <c r="B37" s="26"/>
      <c r="C37" s="26"/>
      <c r="D37" s="27"/>
      <c r="E37" s="27"/>
      <c r="F37" s="27"/>
      <c r="G37" s="27"/>
      <c r="H37" s="27"/>
      <c r="I37" s="27"/>
      <c r="J37" s="27"/>
      <c r="K37" s="27"/>
    </row>
    <row r="38" spans="1:11" ht="16.5" customHeight="1" x14ac:dyDescent="0.2">
      <c r="A38" s="25" t="s">
        <v>580</v>
      </c>
      <c r="B38" s="26"/>
      <c r="C38" s="26"/>
      <c r="D38" s="27"/>
      <c r="E38" s="27"/>
      <c r="F38" s="27"/>
      <c r="G38" s="27"/>
      <c r="H38" s="27"/>
      <c r="I38" s="27"/>
      <c r="J38" s="27"/>
      <c r="K38" s="27"/>
    </row>
    <row r="39" spans="1:11" ht="16.5" customHeight="1" x14ac:dyDescent="0.2">
      <c r="A39" s="25" t="s">
        <v>579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</row>
    <row r="40" spans="1:11" ht="16.5" customHeight="1" x14ac:dyDescent="0.2">
      <c r="A40" s="25" t="s">
        <v>565</v>
      </c>
      <c r="B40" s="26"/>
      <c r="C40" s="26"/>
      <c r="D40" s="27"/>
      <c r="E40" s="27"/>
      <c r="F40" s="27"/>
      <c r="G40" s="27"/>
      <c r="H40" s="27"/>
      <c r="I40" s="27"/>
      <c r="J40" s="27"/>
      <c r="K40" s="27"/>
    </row>
    <row r="41" spans="1:11" ht="16.5" customHeight="1" x14ac:dyDescent="0.2">
      <c r="A41" s="25" t="s">
        <v>566</v>
      </c>
      <c r="B41" s="26"/>
      <c r="C41" s="26"/>
      <c r="D41" s="27"/>
      <c r="E41" s="27"/>
      <c r="F41" s="27"/>
      <c r="G41" s="27"/>
      <c r="H41" s="27"/>
      <c r="I41" s="27"/>
      <c r="J41" s="27"/>
      <c r="K41" s="27"/>
    </row>
    <row r="42" spans="1:11" ht="16.5" customHeight="1" x14ac:dyDescent="0.2">
      <c r="A42" s="25" t="s">
        <v>54</v>
      </c>
      <c r="B42" s="26"/>
      <c r="C42" s="26"/>
      <c r="D42" s="27"/>
      <c r="E42" s="27"/>
      <c r="F42" s="27"/>
      <c r="G42" s="27"/>
      <c r="H42" s="27"/>
      <c r="I42" s="27"/>
      <c r="J42" s="27"/>
      <c r="K42" s="27"/>
    </row>
    <row r="43" spans="1:11" ht="16.5" customHeight="1" x14ac:dyDescent="0.2">
      <c r="A43" s="25" t="s">
        <v>584</v>
      </c>
      <c r="B43" s="26"/>
      <c r="C43" s="26"/>
      <c r="D43" s="27"/>
      <c r="E43" s="27"/>
      <c r="F43" s="27"/>
      <c r="G43" s="27"/>
      <c r="H43" s="27"/>
      <c r="I43" s="27"/>
      <c r="J43" s="27"/>
      <c r="K43" s="27"/>
    </row>
    <row r="44" spans="1:11" ht="16.5" customHeight="1" x14ac:dyDescent="0.2">
      <c r="A44" s="25" t="s">
        <v>56</v>
      </c>
      <c r="B44" s="26"/>
      <c r="C44" s="26"/>
      <c r="D44" s="27"/>
      <c r="E44" s="27"/>
      <c r="F44" s="27"/>
      <c r="G44" s="27"/>
      <c r="H44" s="27"/>
      <c r="I44" s="27"/>
      <c r="J44" s="27"/>
      <c r="K44" s="27"/>
    </row>
    <row r="45" spans="1:11" ht="16.5" customHeight="1" x14ac:dyDescent="0.2">
      <c r="A45" s="25" t="s">
        <v>57</v>
      </c>
      <c r="B45" s="26"/>
      <c r="C45" s="26"/>
      <c r="D45" s="27"/>
      <c r="E45" s="27"/>
      <c r="F45" s="27"/>
      <c r="G45" s="27"/>
      <c r="H45" s="27"/>
      <c r="I45" s="27"/>
      <c r="J45" s="27"/>
      <c r="K45" s="27"/>
    </row>
    <row r="46" spans="1:11" ht="16.5" customHeight="1" x14ac:dyDescent="0.2">
      <c r="A46" s="25" t="s">
        <v>585</v>
      </c>
      <c r="B46" s="26"/>
      <c r="C46" s="26"/>
      <c r="D46" s="27"/>
      <c r="E46" s="27"/>
      <c r="F46" s="27"/>
      <c r="G46" s="27"/>
      <c r="H46" s="27"/>
      <c r="I46" s="27"/>
      <c r="J46" s="27"/>
      <c r="K46" s="27"/>
    </row>
    <row r="47" spans="1:11" ht="16.5" customHeight="1" x14ac:dyDescent="0.2">
      <c r="A47" s="2" t="s">
        <v>49</v>
      </c>
      <c r="B47" s="141"/>
      <c r="C47" s="141"/>
      <c r="D47" s="142"/>
      <c r="E47" s="142"/>
      <c r="F47" s="142"/>
      <c r="G47" s="142"/>
      <c r="H47" s="142"/>
      <c r="I47" s="142"/>
      <c r="J47" s="142"/>
      <c r="K47" s="142"/>
    </row>
    <row r="48" spans="1:11" ht="22.5" x14ac:dyDescent="0.2">
      <c r="A48" s="162" t="s">
        <v>583</v>
      </c>
      <c r="C48" s="19"/>
    </row>
    <row r="49" spans="1:3" ht="16.5" customHeight="1" x14ac:dyDescent="0.2">
      <c r="A49" s="19"/>
      <c r="C49" s="19"/>
    </row>
    <row r="50" spans="1:3" ht="16.5" customHeight="1" x14ac:dyDescent="0.2">
      <c r="A50" s="19"/>
      <c r="C50" s="19"/>
    </row>
    <row r="51" spans="1:3" ht="16.5" customHeight="1" x14ac:dyDescent="0.2">
      <c r="A51" s="19"/>
      <c r="C51" s="19"/>
    </row>
    <row r="52" spans="1:3" ht="16.5" customHeight="1" x14ac:dyDescent="0.2">
      <c r="A52" s="19"/>
      <c r="C52" s="19"/>
    </row>
    <row r="53" spans="1:3" ht="16.5" customHeight="1" x14ac:dyDescent="0.2">
      <c r="A53" s="19"/>
      <c r="C53" s="19"/>
    </row>
    <row r="54" spans="1:3" ht="16.5" customHeight="1" x14ac:dyDescent="0.2">
      <c r="A54" s="19"/>
      <c r="C54" s="19"/>
    </row>
    <row r="55" spans="1:3" ht="16.5" customHeight="1" x14ac:dyDescent="0.2">
      <c r="A55" s="19"/>
      <c r="C55" s="19"/>
    </row>
    <row r="56" spans="1:3" ht="16.5" customHeight="1" x14ac:dyDescent="0.2">
      <c r="A56" s="19"/>
      <c r="C56" s="19"/>
    </row>
  </sheetData>
  <mergeCells count="14">
    <mergeCell ref="A1:I1"/>
    <mergeCell ref="A2:I2"/>
    <mergeCell ref="J5:K5"/>
    <mergeCell ref="A28:A29"/>
    <mergeCell ref="B28:C28"/>
    <mergeCell ref="D28:E28"/>
    <mergeCell ref="F28:G28"/>
    <mergeCell ref="H28:I28"/>
    <mergeCell ref="J28:K28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L79"/>
  <sheetViews>
    <sheetView zoomScaleNormal="100" workbookViewId="0">
      <pane ySplit="6" topLeftCell="A7" activePane="bottomLeft" state="frozenSplit"/>
      <selection activeCell="A5" sqref="A5:A6"/>
      <selection pane="bottomLeft" activeCell="A5" sqref="A5:A6"/>
    </sheetView>
  </sheetViews>
  <sheetFormatPr baseColWidth="10" defaultColWidth="9.140625" defaultRowHeight="11.25" x14ac:dyDescent="0.2"/>
  <cols>
    <col min="1" max="1" width="27" style="33" bestFit="1" customWidth="1"/>
    <col min="2" max="2" width="18.7109375" style="34" customWidth="1"/>
    <col min="3" max="3" width="7.7109375" style="34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12" ht="13.5" customHeight="1" x14ac:dyDescent="0.2">
      <c r="A1" s="171" t="s">
        <v>559</v>
      </c>
      <c r="B1" s="171"/>
      <c r="C1" s="171"/>
      <c r="D1" s="171"/>
      <c r="E1" s="171"/>
      <c r="F1" s="171"/>
    </row>
    <row r="2" spans="1:12" ht="13.5" customHeight="1" x14ac:dyDescent="0.2">
      <c r="A2" s="171" t="s">
        <v>4</v>
      </c>
      <c r="B2" s="171"/>
      <c r="C2" s="171"/>
      <c r="D2" s="171"/>
      <c r="E2" s="171"/>
      <c r="F2" s="171"/>
    </row>
    <row r="3" spans="1:12" ht="16.5" customHeight="1" x14ac:dyDescent="0.2"/>
    <row r="4" spans="1:12" ht="16.5" customHeight="1" x14ac:dyDescent="0.2">
      <c r="C4" s="183" t="s">
        <v>89</v>
      </c>
      <c r="D4" s="184"/>
      <c r="E4" s="184"/>
      <c r="F4" s="184"/>
      <c r="G4" s="185"/>
      <c r="H4" s="184" t="s">
        <v>90</v>
      </c>
      <c r="I4" s="184"/>
      <c r="J4" s="184"/>
      <c r="K4" s="184"/>
      <c r="L4" s="186"/>
    </row>
    <row r="5" spans="1:12" s="23" customFormat="1" ht="16.5" customHeight="1" x14ac:dyDescent="0.2">
      <c r="A5" s="175" t="s">
        <v>582</v>
      </c>
      <c r="B5" s="175" t="s">
        <v>5</v>
      </c>
      <c r="C5" s="173" t="s">
        <v>6</v>
      </c>
      <c r="D5" s="187"/>
      <c r="E5" s="187"/>
      <c r="F5" s="187"/>
      <c r="G5" s="188"/>
      <c r="H5" s="187" t="s">
        <v>6</v>
      </c>
      <c r="I5" s="187"/>
      <c r="J5" s="187"/>
      <c r="K5" s="187"/>
      <c r="L5" s="174"/>
    </row>
    <row r="6" spans="1:12" s="24" customFormat="1" ht="16.5" customHeight="1" x14ac:dyDescent="0.2">
      <c r="A6" s="176"/>
      <c r="B6" s="176"/>
      <c r="C6" s="4">
        <v>2015</v>
      </c>
      <c r="D6" s="4">
        <v>2016</v>
      </c>
      <c r="E6" s="4">
        <v>2017</v>
      </c>
      <c r="F6" s="4">
        <v>2018</v>
      </c>
      <c r="G6" s="112">
        <v>2019</v>
      </c>
      <c r="H6" s="48">
        <v>2015</v>
      </c>
      <c r="I6" s="4">
        <v>2016</v>
      </c>
      <c r="J6" s="4">
        <v>2017</v>
      </c>
      <c r="K6" s="4">
        <v>2018</v>
      </c>
      <c r="L6" s="4">
        <v>2019</v>
      </c>
    </row>
    <row r="7" spans="1:12" ht="15" customHeight="1" x14ac:dyDescent="0.2">
      <c r="A7" s="177" t="s">
        <v>581</v>
      </c>
      <c r="B7" s="85" t="s">
        <v>93</v>
      </c>
      <c r="C7" s="26"/>
      <c r="D7" s="27"/>
      <c r="E7" s="27"/>
      <c r="F7" s="39"/>
      <c r="G7" s="107"/>
      <c r="H7" s="49"/>
      <c r="I7" s="27"/>
      <c r="J7" s="27"/>
      <c r="K7" s="39"/>
      <c r="L7" s="39"/>
    </row>
    <row r="8" spans="1:12" ht="15" customHeight="1" x14ac:dyDescent="0.2">
      <c r="A8" s="178"/>
      <c r="B8" s="85" t="s">
        <v>94</v>
      </c>
      <c r="C8" s="26"/>
      <c r="D8" s="27"/>
      <c r="E8" s="27"/>
      <c r="F8" s="39"/>
      <c r="G8" s="107"/>
      <c r="H8" s="49"/>
      <c r="I8" s="27"/>
      <c r="J8" s="27"/>
      <c r="K8" s="39"/>
      <c r="L8" s="39"/>
    </row>
    <row r="9" spans="1:12" ht="15" customHeight="1" x14ac:dyDescent="0.2">
      <c r="A9" s="178"/>
      <c r="B9" s="85" t="s">
        <v>95</v>
      </c>
      <c r="C9" s="26"/>
      <c r="D9" s="27"/>
      <c r="E9" s="27"/>
      <c r="F9" s="39"/>
      <c r="G9" s="107"/>
      <c r="H9" s="49"/>
      <c r="I9" s="27"/>
      <c r="J9" s="27"/>
      <c r="K9" s="39"/>
      <c r="L9" s="39"/>
    </row>
    <row r="10" spans="1:12" ht="15" customHeight="1" x14ac:dyDescent="0.2">
      <c r="A10" s="179"/>
      <c r="B10" s="85" t="s">
        <v>96</v>
      </c>
      <c r="C10" s="26"/>
      <c r="D10" s="27"/>
      <c r="E10" s="27"/>
      <c r="F10" s="39"/>
      <c r="G10" s="107"/>
      <c r="H10" s="49"/>
      <c r="I10" s="27"/>
      <c r="J10" s="27"/>
      <c r="K10" s="39"/>
      <c r="L10" s="39"/>
    </row>
    <row r="11" spans="1:12" ht="15" customHeight="1" x14ac:dyDescent="0.2">
      <c r="A11" s="177" t="s">
        <v>562</v>
      </c>
      <c r="B11" s="85" t="s">
        <v>93</v>
      </c>
      <c r="C11" s="36"/>
      <c r="D11" s="37"/>
      <c r="E11" s="37"/>
      <c r="F11" s="38"/>
      <c r="G11" s="106"/>
      <c r="H11" s="50"/>
      <c r="I11" s="37"/>
      <c r="J11" s="37"/>
      <c r="K11" s="38"/>
      <c r="L11" s="38"/>
    </row>
    <row r="12" spans="1:12" ht="15" customHeight="1" x14ac:dyDescent="0.2">
      <c r="A12" s="178"/>
      <c r="B12" s="85" t="s">
        <v>94</v>
      </c>
      <c r="C12" s="26"/>
      <c r="D12" s="27"/>
      <c r="E12" s="27"/>
      <c r="F12" s="39"/>
      <c r="G12" s="107"/>
      <c r="H12" s="49"/>
      <c r="I12" s="27"/>
      <c r="J12" s="27"/>
      <c r="K12" s="39"/>
      <c r="L12" s="39"/>
    </row>
    <row r="13" spans="1:12" ht="15" customHeight="1" x14ac:dyDescent="0.2">
      <c r="A13" s="178"/>
      <c r="B13" s="85" t="s">
        <v>95</v>
      </c>
      <c r="C13" s="26"/>
      <c r="D13" s="27"/>
      <c r="E13" s="27"/>
      <c r="F13" s="39"/>
      <c r="G13" s="107"/>
      <c r="H13" s="49"/>
      <c r="I13" s="27"/>
      <c r="J13" s="27"/>
      <c r="K13" s="39"/>
      <c r="L13" s="39"/>
    </row>
    <row r="14" spans="1:12" ht="15" customHeight="1" x14ac:dyDescent="0.2">
      <c r="A14" s="179"/>
      <c r="B14" s="85" t="s">
        <v>96</v>
      </c>
      <c r="C14" s="28"/>
      <c r="D14" s="29"/>
      <c r="E14" s="29"/>
      <c r="F14" s="40"/>
      <c r="G14" s="108"/>
      <c r="H14" s="51"/>
      <c r="I14" s="29"/>
      <c r="J14" s="29"/>
      <c r="K14" s="40"/>
      <c r="L14" s="40"/>
    </row>
    <row r="15" spans="1:12" ht="15" customHeight="1" x14ac:dyDescent="0.2">
      <c r="A15" s="177" t="s">
        <v>563</v>
      </c>
      <c r="B15" s="85" t="s">
        <v>93</v>
      </c>
      <c r="C15" s="26"/>
      <c r="D15" s="27"/>
      <c r="E15" s="27"/>
      <c r="F15" s="39"/>
      <c r="G15" s="107"/>
      <c r="H15" s="49"/>
      <c r="I15" s="27"/>
      <c r="J15" s="27"/>
      <c r="K15" s="39"/>
      <c r="L15" s="39"/>
    </row>
    <row r="16" spans="1:12" ht="15" customHeight="1" x14ac:dyDescent="0.2">
      <c r="A16" s="178"/>
      <c r="B16" s="85" t="s">
        <v>94</v>
      </c>
      <c r="C16" s="26"/>
      <c r="D16" s="27"/>
      <c r="E16" s="27"/>
      <c r="F16" s="39"/>
      <c r="G16" s="107"/>
      <c r="H16" s="49"/>
      <c r="I16" s="27"/>
      <c r="J16" s="27"/>
      <c r="K16" s="39"/>
      <c r="L16" s="39"/>
    </row>
    <row r="17" spans="1:12" ht="15" customHeight="1" x14ac:dyDescent="0.2">
      <c r="A17" s="178"/>
      <c r="B17" s="85" t="s">
        <v>95</v>
      </c>
      <c r="C17" s="26"/>
      <c r="D17" s="27"/>
      <c r="E17" s="27"/>
      <c r="F17" s="39"/>
      <c r="G17" s="107"/>
      <c r="H17" s="49"/>
      <c r="I17" s="27"/>
      <c r="J17" s="27"/>
      <c r="K17" s="39"/>
      <c r="L17" s="39"/>
    </row>
    <row r="18" spans="1:12" ht="15" customHeight="1" x14ac:dyDescent="0.2">
      <c r="A18" s="179"/>
      <c r="B18" s="85" t="s">
        <v>96</v>
      </c>
      <c r="C18" s="26"/>
      <c r="D18" s="27"/>
      <c r="E18" s="27"/>
      <c r="F18" s="39"/>
      <c r="G18" s="107"/>
      <c r="H18" s="49"/>
      <c r="I18" s="27"/>
      <c r="J18" s="27"/>
      <c r="K18" s="39"/>
      <c r="L18" s="39"/>
    </row>
    <row r="19" spans="1:12" ht="15" customHeight="1" x14ac:dyDescent="0.2">
      <c r="A19" s="177" t="s">
        <v>564</v>
      </c>
      <c r="B19" s="85" t="s">
        <v>93</v>
      </c>
      <c r="C19" s="36"/>
      <c r="D19" s="37"/>
      <c r="E19" s="37"/>
      <c r="F19" s="38"/>
      <c r="G19" s="106"/>
      <c r="H19" s="50"/>
      <c r="I19" s="37"/>
      <c r="J19" s="37"/>
      <c r="K19" s="38"/>
      <c r="L19" s="38"/>
    </row>
    <row r="20" spans="1:12" ht="15" customHeight="1" x14ac:dyDescent="0.2">
      <c r="A20" s="178"/>
      <c r="B20" s="85" t="s">
        <v>94</v>
      </c>
      <c r="C20" s="26"/>
      <c r="D20" s="27"/>
      <c r="E20" s="27"/>
      <c r="F20" s="39"/>
      <c r="G20" s="107"/>
      <c r="H20" s="49"/>
      <c r="I20" s="27"/>
      <c r="J20" s="27"/>
      <c r="K20" s="39"/>
      <c r="L20" s="39"/>
    </row>
    <row r="21" spans="1:12" ht="15" customHeight="1" x14ac:dyDescent="0.2">
      <c r="A21" s="178"/>
      <c r="B21" s="85" t="s">
        <v>95</v>
      </c>
      <c r="C21" s="26"/>
      <c r="D21" s="27"/>
      <c r="E21" s="27"/>
      <c r="F21" s="39"/>
      <c r="G21" s="107"/>
      <c r="H21" s="49"/>
      <c r="I21" s="27"/>
      <c r="J21" s="27"/>
      <c r="K21" s="39"/>
      <c r="L21" s="39"/>
    </row>
    <row r="22" spans="1:12" ht="15" customHeight="1" x14ac:dyDescent="0.2">
      <c r="A22" s="179"/>
      <c r="B22" s="85" t="s">
        <v>96</v>
      </c>
      <c r="C22" s="28"/>
      <c r="D22" s="29"/>
      <c r="E22" s="29"/>
      <c r="F22" s="40"/>
      <c r="G22" s="108"/>
      <c r="H22" s="51"/>
      <c r="I22" s="29"/>
      <c r="J22" s="29"/>
      <c r="K22" s="40"/>
      <c r="L22" s="40"/>
    </row>
    <row r="23" spans="1:12" ht="15" customHeight="1" x14ac:dyDescent="0.2">
      <c r="A23" s="177" t="s">
        <v>577</v>
      </c>
      <c r="B23" s="85" t="s">
        <v>93</v>
      </c>
      <c r="C23" s="26"/>
      <c r="D23" s="27"/>
      <c r="E23" s="27"/>
      <c r="F23" s="39"/>
      <c r="G23" s="107"/>
      <c r="H23" s="49"/>
      <c r="I23" s="27"/>
      <c r="J23" s="27"/>
      <c r="K23" s="39"/>
      <c r="L23" s="39"/>
    </row>
    <row r="24" spans="1:12" ht="15" customHeight="1" x14ac:dyDescent="0.2">
      <c r="A24" s="178"/>
      <c r="B24" s="85" t="s">
        <v>94</v>
      </c>
      <c r="C24" s="26"/>
      <c r="D24" s="27"/>
      <c r="E24" s="27"/>
      <c r="F24" s="39"/>
      <c r="G24" s="107"/>
      <c r="H24" s="49"/>
      <c r="I24" s="27"/>
      <c r="J24" s="27"/>
      <c r="K24" s="39"/>
      <c r="L24" s="39"/>
    </row>
    <row r="25" spans="1:12" ht="15" customHeight="1" x14ac:dyDescent="0.2">
      <c r="A25" s="178"/>
      <c r="B25" s="85" t="s">
        <v>95</v>
      </c>
      <c r="C25" s="26"/>
      <c r="D25" s="27"/>
      <c r="E25" s="27"/>
      <c r="F25" s="39"/>
      <c r="G25" s="107"/>
      <c r="H25" s="49"/>
      <c r="I25" s="27"/>
      <c r="J25" s="27"/>
      <c r="K25" s="39"/>
      <c r="L25" s="39"/>
    </row>
    <row r="26" spans="1:12" ht="15" customHeight="1" x14ac:dyDescent="0.2">
      <c r="A26" s="179"/>
      <c r="B26" s="85" t="s">
        <v>96</v>
      </c>
      <c r="C26" s="26"/>
      <c r="D26" s="27"/>
      <c r="E26" s="27"/>
      <c r="F26" s="39"/>
      <c r="G26" s="107"/>
      <c r="H26" s="49"/>
      <c r="I26" s="27"/>
      <c r="J26" s="27"/>
      <c r="K26" s="39"/>
      <c r="L26" s="39"/>
    </row>
    <row r="27" spans="1:12" ht="15" customHeight="1" x14ac:dyDescent="0.2">
      <c r="A27" s="177" t="s">
        <v>578</v>
      </c>
      <c r="B27" s="85" t="s">
        <v>93</v>
      </c>
      <c r="C27" s="36"/>
      <c r="D27" s="37"/>
      <c r="E27" s="37"/>
      <c r="F27" s="38"/>
      <c r="G27" s="106"/>
      <c r="H27" s="50"/>
      <c r="I27" s="37"/>
      <c r="J27" s="37"/>
      <c r="K27" s="38"/>
      <c r="L27" s="38"/>
    </row>
    <row r="28" spans="1:12" ht="15" customHeight="1" x14ac:dyDescent="0.2">
      <c r="A28" s="178"/>
      <c r="B28" s="85" t="s">
        <v>94</v>
      </c>
      <c r="C28" s="26"/>
      <c r="D28" s="27"/>
      <c r="E28" s="27"/>
      <c r="F28" s="39"/>
      <c r="G28" s="107"/>
      <c r="H28" s="49"/>
      <c r="I28" s="27"/>
      <c r="J28" s="27"/>
      <c r="K28" s="39"/>
      <c r="L28" s="39"/>
    </row>
    <row r="29" spans="1:12" ht="15" customHeight="1" x14ac:dyDescent="0.2">
      <c r="A29" s="178"/>
      <c r="B29" s="85" t="s">
        <v>95</v>
      </c>
      <c r="C29" s="26"/>
      <c r="D29" s="27"/>
      <c r="E29" s="27"/>
      <c r="F29" s="39"/>
      <c r="G29" s="107"/>
      <c r="H29" s="49"/>
      <c r="I29" s="27"/>
      <c r="J29" s="27"/>
      <c r="K29" s="39"/>
      <c r="L29" s="39"/>
    </row>
    <row r="30" spans="1:12" ht="15" customHeight="1" x14ac:dyDescent="0.2">
      <c r="A30" s="179"/>
      <c r="B30" s="85" t="s">
        <v>96</v>
      </c>
      <c r="C30" s="28"/>
      <c r="D30" s="29"/>
      <c r="E30" s="29"/>
      <c r="F30" s="40"/>
      <c r="G30" s="108"/>
      <c r="H30" s="51"/>
      <c r="I30" s="29"/>
      <c r="J30" s="29"/>
      <c r="K30" s="40"/>
      <c r="L30" s="40"/>
    </row>
    <row r="31" spans="1:12" ht="15" customHeight="1" x14ac:dyDescent="0.2">
      <c r="A31" s="177" t="s">
        <v>52</v>
      </c>
      <c r="B31" s="85" t="s">
        <v>93</v>
      </c>
      <c r="C31" s="26"/>
      <c r="D31" s="27"/>
      <c r="E31" s="27"/>
      <c r="F31" s="39"/>
      <c r="G31" s="107"/>
      <c r="H31" s="49"/>
      <c r="I31" s="27"/>
      <c r="J31" s="27"/>
      <c r="K31" s="39"/>
      <c r="L31" s="39"/>
    </row>
    <row r="32" spans="1:12" ht="15" customHeight="1" x14ac:dyDescent="0.2">
      <c r="A32" s="178"/>
      <c r="B32" s="85" t="s">
        <v>94</v>
      </c>
      <c r="C32" s="26"/>
      <c r="D32" s="27"/>
      <c r="E32" s="27"/>
      <c r="F32" s="39"/>
      <c r="G32" s="107"/>
      <c r="H32" s="49"/>
      <c r="I32" s="27"/>
      <c r="J32" s="27"/>
      <c r="K32" s="39"/>
      <c r="L32" s="39"/>
    </row>
    <row r="33" spans="1:12" ht="15" customHeight="1" x14ac:dyDescent="0.2">
      <c r="A33" s="178"/>
      <c r="B33" s="85" t="s">
        <v>95</v>
      </c>
      <c r="C33" s="26"/>
      <c r="D33" s="27"/>
      <c r="E33" s="27"/>
      <c r="F33" s="39"/>
      <c r="G33" s="107"/>
      <c r="H33" s="49"/>
      <c r="I33" s="27"/>
      <c r="J33" s="27"/>
      <c r="K33" s="39"/>
      <c r="L33" s="39"/>
    </row>
    <row r="34" spans="1:12" ht="15" customHeight="1" x14ac:dyDescent="0.2">
      <c r="A34" s="179"/>
      <c r="B34" s="85" t="s">
        <v>96</v>
      </c>
      <c r="C34" s="26"/>
      <c r="D34" s="27"/>
      <c r="E34" s="27"/>
      <c r="F34" s="39"/>
      <c r="G34" s="107"/>
      <c r="H34" s="49"/>
      <c r="I34" s="27"/>
      <c r="J34" s="27"/>
      <c r="K34" s="39"/>
      <c r="L34" s="39"/>
    </row>
    <row r="35" spans="1:12" ht="15" customHeight="1" x14ac:dyDescent="0.2">
      <c r="A35" s="177" t="s">
        <v>53</v>
      </c>
      <c r="B35" s="85" t="s">
        <v>93</v>
      </c>
      <c r="C35" s="36"/>
      <c r="D35" s="37"/>
      <c r="E35" s="37"/>
      <c r="F35" s="38"/>
      <c r="G35" s="106"/>
      <c r="H35" s="50"/>
      <c r="I35" s="37"/>
      <c r="J35" s="37"/>
      <c r="K35" s="38"/>
      <c r="L35" s="38"/>
    </row>
    <row r="36" spans="1:12" ht="15" customHeight="1" x14ac:dyDescent="0.2">
      <c r="A36" s="178"/>
      <c r="B36" s="85" t="s">
        <v>94</v>
      </c>
      <c r="C36" s="26"/>
      <c r="D36" s="27"/>
      <c r="E36" s="27"/>
      <c r="F36" s="39"/>
      <c r="G36" s="107"/>
      <c r="H36" s="49"/>
      <c r="I36" s="27"/>
      <c r="J36" s="27"/>
      <c r="K36" s="39"/>
      <c r="L36" s="39"/>
    </row>
    <row r="37" spans="1:12" ht="15" customHeight="1" x14ac:dyDescent="0.2">
      <c r="A37" s="178"/>
      <c r="B37" s="85" t="s">
        <v>95</v>
      </c>
      <c r="C37" s="26"/>
      <c r="D37" s="27"/>
      <c r="E37" s="27"/>
      <c r="F37" s="39"/>
      <c r="G37" s="107"/>
      <c r="H37" s="49"/>
      <c r="I37" s="27"/>
      <c r="J37" s="27"/>
      <c r="K37" s="39"/>
      <c r="L37" s="39"/>
    </row>
    <row r="38" spans="1:12" ht="15" customHeight="1" x14ac:dyDescent="0.2">
      <c r="A38" s="179"/>
      <c r="B38" s="85" t="s">
        <v>96</v>
      </c>
      <c r="C38" s="28"/>
      <c r="D38" s="29"/>
      <c r="E38" s="29"/>
      <c r="F38" s="40"/>
      <c r="G38" s="108"/>
      <c r="H38" s="51"/>
      <c r="I38" s="29"/>
      <c r="J38" s="29"/>
      <c r="K38" s="40"/>
      <c r="L38" s="40"/>
    </row>
    <row r="39" spans="1:12" ht="15" customHeight="1" x14ac:dyDescent="0.2">
      <c r="A39" s="177" t="s">
        <v>580</v>
      </c>
      <c r="B39" s="85" t="s">
        <v>93</v>
      </c>
      <c r="C39" s="26"/>
      <c r="D39" s="27"/>
      <c r="E39" s="27"/>
      <c r="F39" s="39"/>
      <c r="G39" s="107"/>
      <c r="H39" s="49"/>
      <c r="I39" s="27"/>
      <c r="J39" s="27"/>
      <c r="K39" s="39"/>
      <c r="L39" s="39"/>
    </row>
    <row r="40" spans="1:12" ht="15" customHeight="1" x14ac:dyDescent="0.2">
      <c r="A40" s="178"/>
      <c r="B40" s="85" t="s">
        <v>94</v>
      </c>
      <c r="C40" s="26"/>
      <c r="D40" s="27"/>
      <c r="E40" s="27"/>
      <c r="F40" s="39"/>
      <c r="G40" s="107"/>
      <c r="H40" s="49"/>
      <c r="I40" s="27"/>
      <c r="J40" s="27"/>
      <c r="K40" s="39"/>
      <c r="L40" s="39"/>
    </row>
    <row r="41" spans="1:12" ht="15" customHeight="1" x14ac:dyDescent="0.2">
      <c r="A41" s="178"/>
      <c r="B41" s="85" t="s">
        <v>95</v>
      </c>
      <c r="C41" s="26"/>
      <c r="D41" s="27"/>
      <c r="E41" s="27"/>
      <c r="F41" s="39"/>
      <c r="G41" s="107"/>
      <c r="H41" s="49"/>
      <c r="I41" s="27"/>
      <c r="J41" s="27"/>
      <c r="K41" s="39"/>
      <c r="L41" s="39"/>
    </row>
    <row r="42" spans="1:12" ht="15" customHeight="1" x14ac:dyDescent="0.2">
      <c r="A42" s="179"/>
      <c r="B42" s="85" t="s">
        <v>96</v>
      </c>
      <c r="C42" s="26"/>
      <c r="D42" s="27"/>
      <c r="E42" s="27"/>
      <c r="F42" s="39"/>
      <c r="G42" s="107"/>
      <c r="H42" s="49"/>
      <c r="I42" s="27"/>
      <c r="J42" s="27"/>
      <c r="K42" s="39"/>
      <c r="L42" s="39"/>
    </row>
    <row r="43" spans="1:12" ht="15" customHeight="1" x14ac:dyDescent="0.2">
      <c r="A43" s="177" t="s">
        <v>579</v>
      </c>
      <c r="B43" s="85" t="s">
        <v>93</v>
      </c>
      <c r="C43" s="36"/>
      <c r="D43" s="37"/>
      <c r="E43" s="37"/>
      <c r="F43" s="38"/>
      <c r="G43" s="106"/>
      <c r="H43" s="50"/>
      <c r="I43" s="37"/>
      <c r="J43" s="37"/>
      <c r="K43" s="38"/>
      <c r="L43" s="38"/>
    </row>
    <row r="44" spans="1:12" ht="15" customHeight="1" x14ac:dyDescent="0.2">
      <c r="A44" s="178"/>
      <c r="B44" s="85" t="s">
        <v>94</v>
      </c>
      <c r="C44" s="26"/>
      <c r="D44" s="27"/>
      <c r="E44" s="27"/>
      <c r="F44" s="39"/>
      <c r="G44" s="107"/>
      <c r="H44" s="49"/>
      <c r="I44" s="27"/>
      <c r="J44" s="27"/>
      <c r="K44" s="39"/>
      <c r="L44" s="39"/>
    </row>
    <row r="45" spans="1:12" ht="15" customHeight="1" x14ac:dyDescent="0.2">
      <c r="A45" s="178"/>
      <c r="B45" s="85" t="s">
        <v>95</v>
      </c>
      <c r="C45" s="26"/>
      <c r="D45" s="27"/>
      <c r="E45" s="27"/>
      <c r="F45" s="39"/>
      <c r="G45" s="107"/>
      <c r="H45" s="49"/>
      <c r="I45" s="27"/>
      <c r="J45" s="27"/>
      <c r="K45" s="39"/>
      <c r="L45" s="39"/>
    </row>
    <row r="46" spans="1:12" ht="15" customHeight="1" x14ac:dyDescent="0.2">
      <c r="A46" s="179"/>
      <c r="B46" s="85" t="s">
        <v>96</v>
      </c>
      <c r="C46" s="28"/>
      <c r="D46" s="29"/>
      <c r="E46" s="29"/>
      <c r="F46" s="40"/>
      <c r="G46" s="108"/>
      <c r="H46" s="51"/>
      <c r="I46" s="29"/>
      <c r="J46" s="29"/>
      <c r="K46" s="40"/>
      <c r="L46" s="40"/>
    </row>
    <row r="47" spans="1:12" ht="15" customHeight="1" x14ac:dyDescent="0.2">
      <c r="A47" s="177" t="s">
        <v>565</v>
      </c>
      <c r="B47" s="85" t="s">
        <v>93</v>
      </c>
      <c r="C47" s="26"/>
      <c r="D47" s="27"/>
      <c r="E47" s="27"/>
      <c r="F47" s="39"/>
      <c r="G47" s="107"/>
      <c r="H47" s="49"/>
      <c r="I47" s="27"/>
      <c r="J47" s="27"/>
      <c r="K47" s="39"/>
      <c r="L47" s="39"/>
    </row>
    <row r="48" spans="1:12" ht="15" customHeight="1" x14ac:dyDescent="0.2">
      <c r="A48" s="178"/>
      <c r="B48" s="85" t="s">
        <v>94</v>
      </c>
      <c r="C48" s="26"/>
      <c r="D48" s="27"/>
      <c r="E48" s="27"/>
      <c r="F48" s="39"/>
      <c r="G48" s="107"/>
      <c r="H48" s="49"/>
      <c r="I48" s="27"/>
      <c r="J48" s="27"/>
      <c r="K48" s="39"/>
      <c r="L48" s="39"/>
    </row>
    <row r="49" spans="1:12" ht="15" customHeight="1" x14ac:dyDescent="0.2">
      <c r="A49" s="178"/>
      <c r="B49" s="85" t="s">
        <v>95</v>
      </c>
      <c r="C49" s="26"/>
      <c r="D49" s="27"/>
      <c r="E49" s="27"/>
      <c r="F49" s="39"/>
      <c r="G49" s="107"/>
      <c r="H49" s="49"/>
      <c r="I49" s="27"/>
      <c r="J49" s="27"/>
      <c r="K49" s="39"/>
      <c r="L49" s="39"/>
    </row>
    <row r="50" spans="1:12" ht="15" customHeight="1" x14ac:dyDescent="0.2">
      <c r="A50" s="179"/>
      <c r="B50" s="85" t="s">
        <v>96</v>
      </c>
      <c r="C50" s="26"/>
      <c r="D50" s="27"/>
      <c r="E50" s="27"/>
      <c r="F50" s="39"/>
      <c r="G50" s="107"/>
      <c r="H50" s="49"/>
      <c r="I50" s="27"/>
      <c r="J50" s="27"/>
      <c r="K50" s="39"/>
      <c r="L50" s="39"/>
    </row>
    <row r="51" spans="1:12" ht="15" customHeight="1" x14ac:dyDescent="0.2">
      <c r="A51" s="177" t="s">
        <v>566</v>
      </c>
      <c r="B51" s="85" t="s">
        <v>93</v>
      </c>
      <c r="C51" s="36"/>
      <c r="D51" s="37"/>
      <c r="E51" s="37"/>
      <c r="F51" s="38"/>
      <c r="G51" s="106"/>
      <c r="H51" s="50"/>
      <c r="I51" s="37"/>
      <c r="J51" s="37"/>
      <c r="K51" s="38"/>
      <c r="L51" s="38"/>
    </row>
    <row r="52" spans="1:12" ht="15" customHeight="1" x14ac:dyDescent="0.2">
      <c r="A52" s="178"/>
      <c r="B52" s="85" t="s">
        <v>94</v>
      </c>
      <c r="C52" s="26"/>
      <c r="D52" s="27"/>
      <c r="E52" s="27"/>
      <c r="F52" s="39"/>
      <c r="G52" s="107"/>
      <c r="H52" s="49"/>
      <c r="I52" s="27"/>
      <c r="J52" s="27"/>
      <c r="K52" s="39"/>
      <c r="L52" s="39"/>
    </row>
    <row r="53" spans="1:12" ht="15" customHeight="1" x14ac:dyDescent="0.2">
      <c r="A53" s="178"/>
      <c r="B53" s="85" t="s">
        <v>95</v>
      </c>
      <c r="C53" s="26"/>
      <c r="D53" s="27"/>
      <c r="E53" s="27"/>
      <c r="F53" s="39"/>
      <c r="G53" s="107"/>
      <c r="H53" s="49"/>
      <c r="I53" s="27"/>
      <c r="J53" s="27"/>
      <c r="K53" s="39"/>
      <c r="L53" s="39"/>
    </row>
    <row r="54" spans="1:12" ht="15" customHeight="1" x14ac:dyDescent="0.2">
      <c r="A54" s="179"/>
      <c r="B54" s="85" t="s">
        <v>96</v>
      </c>
      <c r="C54" s="28"/>
      <c r="D54" s="29"/>
      <c r="E54" s="29"/>
      <c r="F54" s="40"/>
      <c r="G54" s="108"/>
      <c r="H54" s="51"/>
      <c r="I54" s="29"/>
      <c r="J54" s="29"/>
      <c r="K54" s="40"/>
      <c r="L54" s="40"/>
    </row>
    <row r="55" spans="1:12" ht="15" customHeight="1" x14ac:dyDescent="0.2">
      <c r="A55" s="177" t="s">
        <v>54</v>
      </c>
      <c r="B55" s="85" t="s">
        <v>93</v>
      </c>
      <c r="C55" s="36"/>
      <c r="D55" s="37"/>
      <c r="E55" s="37"/>
      <c r="F55" s="38"/>
      <c r="G55" s="106"/>
      <c r="H55" s="50"/>
      <c r="I55" s="37"/>
      <c r="J55" s="37"/>
      <c r="K55" s="38"/>
      <c r="L55" s="38"/>
    </row>
    <row r="56" spans="1:12" ht="15" customHeight="1" x14ac:dyDescent="0.2">
      <c r="A56" s="178"/>
      <c r="B56" s="85" t="s">
        <v>94</v>
      </c>
      <c r="C56" s="26"/>
      <c r="D56" s="27"/>
      <c r="E56" s="27"/>
      <c r="F56" s="39"/>
      <c r="G56" s="107"/>
      <c r="H56" s="49"/>
      <c r="I56" s="27"/>
      <c r="J56" s="27"/>
      <c r="K56" s="39"/>
      <c r="L56" s="39"/>
    </row>
    <row r="57" spans="1:12" ht="15" customHeight="1" x14ac:dyDescent="0.2">
      <c r="A57" s="178"/>
      <c r="B57" s="85" t="s">
        <v>95</v>
      </c>
      <c r="C57" s="26"/>
      <c r="D57" s="27"/>
      <c r="E57" s="27"/>
      <c r="F57" s="39"/>
      <c r="G57" s="107"/>
      <c r="H57" s="49"/>
      <c r="I57" s="27"/>
      <c r="J57" s="27"/>
      <c r="K57" s="39"/>
      <c r="L57" s="39"/>
    </row>
    <row r="58" spans="1:12" ht="15" customHeight="1" x14ac:dyDescent="0.2">
      <c r="A58" s="179"/>
      <c r="B58" s="85" t="s">
        <v>96</v>
      </c>
      <c r="C58" s="28"/>
      <c r="D58" s="29"/>
      <c r="E58" s="29"/>
      <c r="F58" s="40"/>
      <c r="G58" s="108"/>
      <c r="H58" s="51"/>
      <c r="I58" s="29"/>
      <c r="J58" s="29"/>
      <c r="K58" s="40"/>
      <c r="L58" s="40"/>
    </row>
    <row r="59" spans="1:12" ht="15" customHeight="1" x14ac:dyDescent="0.2">
      <c r="A59" s="177" t="s">
        <v>584</v>
      </c>
      <c r="B59" s="83" t="s">
        <v>93</v>
      </c>
      <c r="C59" s="26"/>
      <c r="D59" s="27"/>
      <c r="E59" s="27"/>
      <c r="F59" s="39"/>
      <c r="G59" s="107"/>
      <c r="H59" s="49"/>
      <c r="I59" s="27"/>
      <c r="J59" s="27"/>
      <c r="K59" s="39"/>
      <c r="L59" s="39"/>
    </row>
    <row r="60" spans="1:12" ht="15" customHeight="1" x14ac:dyDescent="0.2">
      <c r="A60" s="178"/>
      <c r="B60" s="83" t="s">
        <v>94</v>
      </c>
      <c r="C60" s="26"/>
      <c r="D60" s="27"/>
      <c r="E60" s="27"/>
      <c r="F60" s="39"/>
      <c r="G60" s="107"/>
      <c r="H60" s="49"/>
      <c r="I60" s="27"/>
      <c r="J60" s="27"/>
      <c r="K60" s="39"/>
      <c r="L60" s="39"/>
    </row>
    <row r="61" spans="1:12" ht="15" customHeight="1" x14ac:dyDescent="0.2">
      <c r="A61" s="178"/>
      <c r="B61" s="83" t="s">
        <v>95</v>
      </c>
      <c r="C61" s="26"/>
      <c r="D61" s="27"/>
      <c r="E61" s="27"/>
      <c r="F61" s="39"/>
      <c r="G61" s="107"/>
      <c r="H61" s="49"/>
      <c r="I61" s="27"/>
      <c r="J61" s="27"/>
      <c r="K61" s="39"/>
      <c r="L61" s="39"/>
    </row>
    <row r="62" spans="1:12" ht="15" customHeight="1" x14ac:dyDescent="0.2">
      <c r="A62" s="179"/>
      <c r="B62" s="83" t="s">
        <v>96</v>
      </c>
      <c r="C62" s="26"/>
      <c r="D62" s="27"/>
      <c r="E62" s="27"/>
      <c r="F62" s="39"/>
      <c r="G62" s="107"/>
      <c r="H62" s="49"/>
      <c r="I62" s="27"/>
      <c r="J62" s="27"/>
      <c r="K62" s="39"/>
      <c r="L62" s="39"/>
    </row>
    <row r="63" spans="1:12" ht="15" customHeight="1" x14ac:dyDescent="0.2">
      <c r="A63" s="177" t="s">
        <v>47</v>
      </c>
      <c r="B63" s="83" t="s">
        <v>93</v>
      </c>
      <c r="C63" s="36"/>
      <c r="D63" s="37"/>
      <c r="E63" s="37"/>
      <c r="F63" s="38"/>
      <c r="G63" s="106"/>
      <c r="H63" s="50"/>
      <c r="I63" s="37"/>
      <c r="J63" s="37"/>
      <c r="K63" s="38"/>
      <c r="L63" s="38"/>
    </row>
    <row r="64" spans="1:12" ht="15" customHeight="1" x14ac:dyDescent="0.2">
      <c r="A64" s="178"/>
      <c r="B64" s="83" t="s">
        <v>94</v>
      </c>
      <c r="C64" s="26"/>
      <c r="D64" s="27"/>
      <c r="E64" s="27"/>
      <c r="F64" s="39"/>
      <c r="G64" s="107"/>
      <c r="H64" s="49"/>
      <c r="I64" s="27"/>
      <c r="J64" s="27"/>
      <c r="K64" s="39"/>
      <c r="L64" s="39"/>
    </row>
    <row r="65" spans="1:12" ht="15" customHeight="1" x14ac:dyDescent="0.2">
      <c r="A65" s="178"/>
      <c r="B65" s="83" t="s">
        <v>95</v>
      </c>
      <c r="C65" s="26"/>
      <c r="D65" s="27"/>
      <c r="E65" s="27"/>
      <c r="F65" s="39"/>
      <c r="G65" s="107"/>
      <c r="H65" s="49"/>
      <c r="I65" s="27"/>
      <c r="J65" s="27"/>
      <c r="K65" s="39"/>
      <c r="L65" s="39"/>
    </row>
    <row r="66" spans="1:12" ht="15" customHeight="1" x14ac:dyDescent="0.2">
      <c r="A66" s="179"/>
      <c r="B66" s="83" t="s">
        <v>96</v>
      </c>
      <c r="C66" s="28"/>
      <c r="D66" s="29"/>
      <c r="E66" s="29"/>
      <c r="F66" s="40"/>
      <c r="G66" s="108"/>
      <c r="H66" s="51"/>
      <c r="I66" s="29"/>
      <c r="J66" s="29"/>
      <c r="K66" s="40"/>
      <c r="L66" s="40"/>
    </row>
    <row r="67" spans="1:12" ht="15" customHeight="1" x14ac:dyDescent="0.2">
      <c r="A67" s="177" t="s">
        <v>48</v>
      </c>
      <c r="B67" s="83" t="s">
        <v>93</v>
      </c>
      <c r="C67" s="36"/>
      <c r="D67" s="37"/>
      <c r="E67" s="37"/>
      <c r="F67" s="38"/>
      <c r="G67" s="106"/>
      <c r="H67" s="50"/>
      <c r="I67" s="37"/>
      <c r="J67" s="37"/>
      <c r="K67" s="38"/>
      <c r="L67" s="38"/>
    </row>
    <row r="68" spans="1:12" ht="15" customHeight="1" x14ac:dyDescent="0.2">
      <c r="A68" s="178"/>
      <c r="B68" s="83" t="s">
        <v>94</v>
      </c>
      <c r="C68" s="26"/>
      <c r="D68" s="27"/>
      <c r="E68" s="27"/>
      <c r="F68" s="39"/>
      <c r="G68" s="107"/>
      <c r="H68" s="49"/>
      <c r="I68" s="27"/>
      <c r="J68" s="27"/>
      <c r="K68" s="39"/>
      <c r="L68" s="39"/>
    </row>
    <row r="69" spans="1:12" ht="15" customHeight="1" x14ac:dyDescent="0.2">
      <c r="A69" s="178"/>
      <c r="B69" s="83" t="s">
        <v>95</v>
      </c>
      <c r="C69" s="26"/>
      <c r="D69" s="27"/>
      <c r="E69" s="27"/>
      <c r="F69" s="39"/>
      <c r="G69" s="107"/>
      <c r="H69" s="49"/>
      <c r="I69" s="27"/>
      <c r="J69" s="27"/>
      <c r="K69" s="39"/>
      <c r="L69" s="39"/>
    </row>
    <row r="70" spans="1:12" ht="15" customHeight="1" x14ac:dyDescent="0.2">
      <c r="A70" s="179"/>
      <c r="B70" s="83" t="s">
        <v>96</v>
      </c>
      <c r="C70" s="28"/>
      <c r="D70" s="29"/>
      <c r="E70" s="29"/>
      <c r="F70" s="40"/>
      <c r="G70" s="108"/>
      <c r="H70" s="51"/>
      <c r="I70" s="29"/>
      <c r="J70" s="29"/>
      <c r="K70" s="40"/>
      <c r="L70" s="40"/>
    </row>
    <row r="71" spans="1:12" ht="15" customHeight="1" x14ac:dyDescent="0.2">
      <c r="A71" s="177" t="s">
        <v>585</v>
      </c>
      <c r="B71" s="83" t="s">
        <v>93</v>
      </c>
      <c r="C71" s="26"/>
      <c r="D71" s="27"/>
      <c r="E71" s="27"/>
      <c r="F71" s="39"/>
      <c r="G71" s="107"/>
      <c r="H71" s="49"/>
      <c r="I71" s="27"/>
      <c r="J71" s="27"/>
      <c r="K71" s="39"/>
      <c r="L71" s="39"/>
    </row>
    <row r="72" spans="1:12" ht="15" customHeight="1" x14ac:dyDescent="0.2">
      <c r="A72" s="178"/>
      <c r="B72" s="83" t="s">
        <v>94</v>
      </c>
      <c r="C72" s="26"/>
      <c r="D72" s="27"/>
      <c r="E72" s="27"/>
      <c r="F72" s="39"/>
      <c r="G72" s="107"/>
      <c r="H72" s="49"/>
      <c r="I72" s="27"/>
      <c r="J72" s="27"/>
      <c r="K72" s="39"/>
      <c r="L72" s="39"/>
    </row>
    <row r="73" spans="1:12" ht="15" customHeight="1" x14ac:dyDescent="0.2">
      <c r="A73" s="178"/>
      <c r="B73" s="83" t="s">
        <v>95</v>
      </c>
      <c r="C73" s="26"/>
      <c r="D73" s="27"/>
      <c r="E73" s="27"/>
      <c r="F73" s="39"/>
      <c r="G73" s="107"/>
      <c r="H73" s="49"/>
      <c r="I73" s="27"/>
      <c r="J73" s="27"/>
      <c r="K73" s="39"/>
      <c r="L73" s="39"/>
    </row>
    <row r="74" spans="1:12" ht="15" customHeight="1" x14ac:dyDescent="0.2">
      <c r="A74" s="179"/>
      <c r="B74" s="84" t="s">
        <v>96</v>
      </c>
      <c r="C74" s="28"/>
      <c r="D74" s="29"/>
      <c r="E74" s="29"/>
      <c r="F74" s="40"/>
      <c r="G74" s="108"/>
      <c r="H74" s="51"/>
      <c r="I74" s="29"/>
      <c r="J74" s="29"/>
      <c r="K74" s="40"/>
      <c r="L74" s="40"/>
    </row>
    <row r="75" spans="1:12" ht="15" customHeight="1" x14ac:dyDescent="0.2">
      <c r="A75" s="180" t="s">
        <v>49</v>
      </c>
      <c r="B75" s="41" t="s">
        <v>93</v>
      </c>
      <c r="C75" s="42"/>
      <c r="D75" s="43"/>
      <c r="E75" s="43"/>
      <c r="F75" s="42"/>
      <c r="G75" s="109"/>
      <c r="H75" s="52"/>
      <c r="I75" s="43"/>
      <c r="J75" s="43"/>
      <c r="K75" s="42"/>
      <c r="L75" s="42"/>
    </row>
    <row r="76" spans="1:12" ht="15" customHeight="1" x14ac:dyDescent="0.2">
      <c r="A76" s="181"/>
      <c r="B76" s="44" t="s">
        <v>94</v>
      </c>
      <c r="C76" s="45"/>
      <c r="D76" s="46"/>
      <c r="E76" s="46"/>
      <c r="F76" s="45"/>
      <c r="G76" s="110"/>
      <c r="H76" s="53"/>
      <c r="I76" s="46"/>
      <c r="J76" s="46"/>
      <c r="K76" s="45"/>
      <c r="L76" s="45"/>
    </row>
    <row r="77" spans="1:12" ht="15" customHeight="1" x14ac:dyDescent="0.2">
      <c r="A77" s="181"/>
      <c r="B77" s="44" t="s">
        <v>95</v>
      </c>
      <c r="C77" s="45"/>
      <c r="D77" s="46"/>
      <c r="E77" s="46"/>
      <c r="F77" s="45"/>
      <c r="G77" s="110"/>
      <c r="H77" s="53"/>
      <c r="I77" s="46"/>
      <c r="J77" s="46"/>
      <c r="K77" s="45"/>
      <c r="L77" s="45"/>
    </row>
    <row r="78" spans="1:12" ht="15" customHeight="1" x14ac:dyDescent="0.2">
      <c r="A78" s="182"/>
      <c r="B78" s="47" t="s">
        <v>96</v>
      </c>
      <c r="C78" s="30"/>
      <c r="D78" s="31"/>
      <c r="E78" s="31"/>
      <c r="F78" s="30"/>
      <c r="G78" s="111"/>
      <c r="H78" s="54"/>
      <c r="I78" s="31"/>
      <c r="J78" s="31"/>
      <c r="K78" s="30"/>
      <c r="L78" s="30"/>
    </row>
    <row r="79" spans="1:12" ht="22.5" x14ac:dyDescent="0.2">
      <c r="A79" s="162" t="s">
        <v>583</v>
      </c>
      <c r="B79" s="22"/>
      <c r="C79" s="22"/>
    </row>
  </sheetData>
  <mergeCells count="26">
    <mergeCell ref="A1:F1"/>
    <mergeCell ref="A2:F2"/>
    <mergeCell ref="C4:G4"/>
    <mergeCell ref="H4:L4"/>
    <mergeCell ref="A5:A6"/>
    <mergeCell ref="B5:B6"/>
    <mergeCell ref="C5:G5"/>
    <mergeCell ref="H5:L5"/>
    <mergeCell ref="A7:A10"/>
    <mergeCell ref="A11:A14"/>
    <mergeCell ref="A15:A18"/>
    <mergeCell ref="A19:A22"/>
    <mergeCell ref="A23:A26"/>
    <mergeCell ref="A47:A50"/>
    <mergeCell ref="A51:A54"/>
    <mergeCell ref="A55:A58"/>
    <mergeCell ref="A75:A78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L79"/>
  <sheetViews>
    <sheetView zoomScaleNormal="100" workbookViewId="0">
      <pane ySplit="6" topLeftCell="A7" activePane="bottomLeft" state="frozenSplit"/>
      <selection activeCell="A5" sqref="A5:A6"/>
      <selection pane="bottomLeft" activeCell="A5" sqref="A5:A6"/>
    </sheetView>
  </sheetViews>
  <sheetFormatPr baseColWidth="10" defaultColWidth="9.140625" defaultRowHeight="11.25" x14ac:dyDescent="0.2"/>
  <cols>
    <col min="1" max="1" width="27" style="33" bestFit="1" customWidth="1"/>
    <col min="2" max="2" width="18.7109375" style="34" customWidth="1"/>
    <col min="3" max="3" width="7.7109375" style="34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12" ht="13.5" customHeight="1" x14ac:dyDescent="0.2">
      <c r="A1" s="171" t="s">
        <v>560</v>
      </c>
      <c r="B1" s="171"/>
      <c r="C1" s="171"/>
      <c r="D1" s="171"/>
      <c r="E1" s="171"/>
      <c r="F1" s="171"/>
    </row>
    <row r="2" spans="1:12" ht="13.5" customHeight="1" x14ac:dyDescent="0.2">
      <c r="A2" s="171" t="s">
        <v>4</v>
      </c>
      <c r="B2" s="171"/>
      <c r="C2" s="171"/>
      <c r="D2" s="171"/>
      <c r="E2" s="171"/>
      <c r="F2" s="171"/>
    </row>
    <row r="3" spans="1:12" ht="16.5" customHeight="1" x14ac:dyDescent="0.2">
      <c r="A3" s="22"/>
      <c r="B3" s="22"/>
      <c r="C3" s="22"/>
    </row>
    <row r="4" spans="1:12" ht="16.5" customHeight="1" x14ac:dyDescent="0.2">
      <c r="A4" s="22"/>
      <c r="B4" s="22"/>
      <c r="C4" s="183" t="s">
        <v>89</v>
      </c>
      <c r="D4" s="184"/>
      <c r="E4" s="184"/>
      <c r="F4" s="184"/>
      <c r="G4" s="185"/>
      <c r="H4" s="184" t="s">
        <v>90</v>
      </c>
      <c r="I4" s="184"/>
      <c r="J4" s="184"/>
      <c r="K4" s="184"/>
      <c r="L4" s="186"/>
    </row>
    <row r="5" spans="1:12" s="23" customFormat="1" ht="16.5" customHeight="1" x14ac:dyDescent="0.2">
      <c r="A5" s="175" t="s">
        <v>582</v>
      </c>
      <c r="B5" s="175" t="s">
        <v>5</v>
      </c>
      <c r="C5" s="173" t="s">
        <v>6</v>
      </c>
      <c r="D5" s="187"/>
      <c r="E5" s="187"/>
      <c r="F5" s="187"/>
      <c r="G5" s="188"/>
      <c r="H5" s="187" t="s">
        <v>6</v>
      </c>
      <c r="I5" s="187"/>
      <c r="J5" s="187"/>
      <c r="K5" s="187"/>
      <c r="L5" s="174"/>
    </row>
    <row r="6" spans="1:12" s="24" customFormat="1" ht="16.5" customHeight="1" x14ac:dyDescent="0.2">
      <c r="A6" s="176"/>
      <c r="B6" s="176"/>
      <c r="C6" s="4">
        <v>2015</v>
      </c>
      <c r="D6" s="4">
        <v>2016</v>
      </c>
      <c r="E6" s="4">
        <v>2017</v>
      </c>
      <c r="F6" s="4">
        <v>2018</v>
      </c>
      <c r="G6" s="112">
        <v>2019</v>
      </c>
      <c r="H6" s="48">
        <v>2015</v>
      </c>
      <c r="I6" s="4">
        <v>2016</v>
      </c>
      <c r="J6" s="4">
        <v>2017</v>
      </c>
      <c r="K6" s="4">
        <v>2018</v>
      </c>
      <c r="L6" s="4">
        <v>2019</v>
      </c>
    </row>
    <row r="7" spans="1:12" ht="15" customHeight="1" x14ac:dyDescent="0.2">
      <c r="A7" s="177" t="s">
        <v>581</v>
      </c>
      <c r="B7" s="85" t="s">
        <v>93</v>
      </c>
      <c r="C7" s="145"/>
      <c r="D7" s="39"/>
      <c r="E7" s="39"/>
      <c r="F7" s="39"/>
      <c r="G7" s="107"/>
      <c r="H7" s="157"/>
      <c r="I7" s="39"/>
      <c r="J7" s="39"/>
      <c r="K7" s="39"/>
      <c r="L7" s="39"/>
    </row>
    <row r="8" spans="1:12" ht="15" customHeight="1" x14ac:dyDescent="0.2">
      <c r="A8" s="178"/>
      <c r="B8" s="85" t="s">
        <v>94</v>
      </c>
      <c r="C8" s="145"/>
      <c r="D8" s="39"/>
      <c r="E8" s="39"/>
      <c r="F8" s="39"/>
      <c r="G8" s="107"/>
      <c r="H8" s="157"/>
      <c r="I8" s="39"/>
      <c r="J8" s="39"/>
      <c r="K8" s="39"/>
      <c r="L8" s="39"/>
    </row>
    <row r="9" spans="1:12" ht="15" customHeight="1" x14ac:dyDescent="0.2">
      <c r="A9" s="178"/>
      <c r="B9" s="85" t="s">
        <v>95</v>
      </c>
      <c r="C9" s="145"/>
      <c r="D9" s="39"/>
      <c r="E9" s="39"/>
      <c r="F9" s="39"/>
      <c r="G9" s="107"/>
      <c r="H9" s="157"/>
      <c r="I9" s="39"/>
      <c r="J9" s="39"/>
      <c r="K9" s="39"/>
      <c r="L9" s="39"/>
    </row>
    <row r="10" spans="1:12" ht="15" customHeight="1" x14ac:dyDescent="0.2">
      <c r="A10" s="179"/>
      <c r="B10" s="85" t="s">
        <v>96</v>
      </c>
      <c r="C10" s="145"/>
      <c r="D10" s="39"/>
      <c r="E10" s="39"/>
      <c r="F10" s="39"/>
      <c r="G10" s="107"/>
      <c r="H10" s="157"/>
      <c r="I10" s="39"/>
      <c r="J10" s="39"/>
      <c r="K10" s="39"/>
      <c r="L10" s="39"/>
    </row>
    <row r="11" spans="1:12" ht="15" customHeight="1" x14ac:dyDescent="0.2">
      <c r="A11" s="177" t="s">
        <v>562</v>
      </c>
      <c r="B11" s="85" t="s">
        <v>93</v>
      </c>
      <c r="C11" s="144"/>
      <c r="D11" s="38"/>
      <c r="E11" s="38"/>
      <c r="F11" s="38"/>
      <c r="G11" s="106"/>
      <c r="H11" s="156"/>
      <c r="I11" s="38"/>
      <c r="J11" s="38"/>
      <c r="K11" s="38"/>
      <c r="L11" s="38"/>
    </row>
    <row r="12" spans="1:12" ht="15" customHeight="1" x14ac:dyDescent="0.2">
      <c r="A12" s="178"/>
      <c r="B12" s="85" t="s">
        <v>94</v>
      </c>
      <c r="C12" s="145"/>
      <c r="D12" s="39"/>
      <c r="E12" s="39"/>
      <c r="F12" s="39"/>
      <c r="G12" s="107"/>
      <c r="H12" s="157"/>
      <c r="I12" s="39"/>
      <c r="J12" s="39"/>
      <c r="K12" s="39"/>
      <c r="L12" s="39"/>
    </row>
    <row r="13" spans="1:12" ht="15" customHeight="1" x14ac:dyDescent="0.2">
      <c r="A13" s="178"/>
      <c r="B13" s="85" t="s">
        <v>95</v>
      </c>
      <c r="C13" s="145"/>
      <c r="D13" s="39"/>
      <c r="E13" s="39"/>
      <c r="F13" s="39"/>
      <c r="G13" s="107"/>
      <c r="H13" s="157"/>
      <c r="I13" s="39"/>
      <c r="J13" s="39"/>
      <c r="K13" s="39"/>
      <c r="L13" s="39"/>
    </row>
    <row r="14" spans="1:12" ht="15" customHeight="1" x14ac:dyDescent="0.2">
      <c r="A14" s="179"/>
      <c r="B14" s="85" t="s">
        <v>96</v>
      </c>
      <c r="C14" s="146"/>
      <c r="D14" s="40"/>
      <c r="E14" s="40"/>
      <c r="F14" s="40"/>
      <c r="G14" s="108"/>
      <c r="H14" s="158"/>
      <c r="I14" s="40"/>
      <c r="J14" s="40"/>
      <c r="K14" s="40"/>
      <c r="L14" s="40"/>
    </row>
    <row r="15" spans="1:12" ht="15" customHeight="1" x14ac:dyDescent="0.2">
      <c r="A15" s="177" t="s">
        <v>563</v>
      </c>
      <c r="B15" s="85" t="s">
        <v>93</v>
      </c>
      <c r="C15" s="145"/>
      <c r="D15" s="39"/>
      <c r="E15" s="39"/>
      <c r="F15" s="39"/>
      <c r="G15" s="107"/>
      <c r="H15" s="157"/>
      <c r="I15" s="39"/>
      <c r="J15" s="39"/>
      <c r="K15" s="39"/>
      <c r="L15" s="39"/>
    </row>
    <row r="16" spans="1:12" ht="15" customHeight="1" x14ac:dyDescent="0.2">
      <c r="A16" s="178"/>
      <c r="B16" s="85" t="s">
        <v>94</v>
      </c>
      <c r="C16" s="145"/>
      <c r="D16" s="39"/>
      <c r="E16" s="39"/>
      <c r="F16" s="39"/>
      <c r="G16" s="107"/>
      <c r="H16" s="157"/>
      <c r="I16" s="39"/>
      <c r="J16" s="39"/>
      <c r="K16" s="39"/>
      <c r="L16" s="39"/>
    </row>
    <row r="17" spans="1:12" ht="15" customHeight="1" x14ac:dyDescent="0.2">
      <c r="A17" s="178"/>
      <c r="B17" s="85" t="s">
        <v>95</v>
      </c>
      <c r="C17" s="145"/>
      <c r="D17" s="39"/>
      <c r="E17" s="39"/>
      <c r="F17" s="39"/>
      <c r="G17" s="107"/>
      <c r="H17" s="157"/>
      <c r="I17" s="39"/>
      <c r="J17" s="39"/>
      <c r="K17" s="39"/>
      <c r="L17" s="39"/>
    </row>
    <row r="18" spans="1:12" ht="15" customHeight="1" x14ac:dyDescent="0.2">
      <c r="A18" s="179"/>
      <c r="B18" s="85" t="s">
        <v>96</v>
      </c>
      <c r="C18" s="145"/>
      <c r="D18" s="39"/>
      <c r="E18" s="39"/>
      <c r="F18" s="39"/>
      <c r="G18" s="107"/>
      <c r="H18" s="157"/>
      <c r="I18" s="39"/>
      <c r="J18" s="39"/>
      <c r="K18" s="39"/>
      <c r="L18" s="39"/>
    </row>
    <row r="19" spans="1:12" ht="15" customHeight="1" x14ac:dyDescent="0.2">
      <c r="A19" s="177" t="s">
        <v>564</v>
      </c>
      <c r="B19" s="85" t="s">
        <v>93</v>
      </c>
      <c r="C19" s="144"/>
      <c r="D19" s="38"/>
      <c r="E19" s="38"/>
      <c r="F19" s="38"/>
      <c r="G19" s="106"/>
      <c r="H19" s="156"/>
      <c r="I19" s="38"/>
      <c r="J19" s="38"/>
      <c r="K19" s="38"/>
      <c r="L19" s="38"/>
    </row>
    <row r="20" spans="1:12" ht="15" customHeight="1" x14ac:dyDescent="0.2">
      <c r="A20" s="178"/>
      <c r="B20" s="85" t="s">
        <v>94</v>
      </c>
      <c r="C20" s="145"/>
      <c r="D20" s="39"/>
      <c r="E20" s="39"/>
      <c r="F20" s="39"/>
      <c r="G20" s="107"/>
      <c r="H20" s="157"/>
      <c r="I20" s="39"/>
      <c r="J20" s="39"/>
      <c r="K20" s="39"/>
      <c r="L20" s="39"/>
    </row>
    <row r="21" spans="1:12" ht="15" customHeight="1" x14ac:dyDescent="0.2">
      <c r="A21" s="178"/>
      <c r="B21" s="85" t="s">
        <v>95</v>
      </c>
      <c r="C21" s="145"/>
      <c r="D21" s="39"/>
      <c r="E21" s="39"/>
      <c r="F21" s="39"/>
      <c r="G21" s="107"/>
      <c r="H21" s="157"/>
      <c r="I21" s="39"/>
      <c r="J21" s="39"/>
      <c r="K21" s="39"/>
      <c r="L21" s="39"/>
    </row>
    <row r="22" spans="1:12" ht="15" customHeight="1" x14ac:dyDescent="0.2">
      <c r="A22" s="179"/>
      <c r="B22" s="85" t="s">
        <v>96</v>
      </c>
      <c r="C22" s="146"/>
      <c r="D22" s="40"/>
      <c r="E22" s="40"/>
      <c r="F22" s="40"/>
      <c r="G22" s="108"/>
      <c r="H22" s="158"/>
      <c r="I22" s="40"/>
      <c r="J22" s="40"/>
      <c r="K22" s="40"/>
      <c r="L22" s="40"/>
    </row>
    <row r="23" spans="1:12" ht="15" customHeight="1" x14ac:dyDescent="0.2">
      <c r="A23" s="177" t="s">
        <v>577</v>
      </c>
      <c r="B23" s="85" t="s">
        <v>93</v>
      </c>
      <c r="C23" s="145"/>
      <c r="D23" s="39"/>
      <c r="E23" s="39"/>
      <c r="F23" s="39"/>
      <c r="G23" s="107"/>
      <c r="H23" s="157"/>
      <c r="I23" s="39"/>
      <c r="J23" s="39"/>
      <c r="K23" s="39"/>
      <c r="L23" s="39"/>
    </row>
    <row r="24" spans="1:12" ht="15" customHeight="1" x14ac:dyDescent="0.2">
      <c r="A24" s="178"/>
      <c r="B24" s="85" t="s">
        <v>94</v>
      </c>
      <c r="C24" s="145"/>
      <c r="D24" s="39"/>
      <c r="E24" s="39"/>
      <c r="F24" s="39"/>
      <c r="G24" s="107"/>
      <c r="H24" s="157"/>
      <c r="I24" s="39"/>
      <c r="J24" s="39"/>
      <c r="K24" s="39"/>
      <c r="L24" s="39"/>
    </row>
    <row r="25" spans="1:12" ht="15" customHeight="1" x14ac:dyDescent="0.2">
      <c r="A25" s="178"/>
      <c r="B25" s="85" t="s">
        <v>95</v>
      </c>
      <c r="C25" s="145"/>
      <c r="D25" s="39"/>
      <c r="E25" s="39"/>
      <c r="F25" s="39"/>
      <c r="G25" s="107"/>
      <c r="H25" s="157"/>
      <c r="I25" s="39"/>
      <c r="J25" s="39"/>
      <c r="K25" s="39"/>
      <c r="L25" s="39"/>
    </row>
    <row r="26" spans="1:12" ht="15" customHeight="1" x14ac:dyDescent="0.2">
      <c r="A26" s="179"/>
      <c r="B26" s="85" t="s">
        <v>96</v>
      </c>
      <c r="C26" s="145"/>
      <c r="D26" s="39"/>
      <c r="E26" s="39"/>
      <c r="F26" s="39"/>
      <c r="G26" s="107"/>
      <c r="H26" s="157"/>
      <c r="I26" s="39"/>
      <c r="J26" s="39"/>
      <c r="K26" s="39"/>
      <c r="L26" s="39"/>
    </row>
    <row r="27" spans="1:12" ht="15" customHeight="1" x14ac:dyDescent="0.2">
      <c r="A27" s="177" t="s">
        <v>578</v>
      </c>
      <c r="B27" s="85" t="s">
        <v>93</v>
      </c>
      <c r="C27" s="144"/>
      <c r="D27" s="38"/>
      <c r="E27" s="38"/>
      <c r="F27" s="38"/>
      <c r="G27" s="106"/>
      <c r="H27" s="156"/>
      <c r="I27" s="38"/>
      <c r="J27" s="38"/>
      <c r="K27" s="38"/>
      <c r="L27" s="38"/>
    </row>
    <row r="28" spans="1:12" ht="15" customHeight="1" x14ac:dyDescent="0.2">
      <c r="A28" s="178"/>
      <c r="B28" s="85" t="s">
        <v>94</v>
      </c>
      <c r="C28" s="145"/>
      <c r="D28" s="39"/>
      <c r="E28" s="39"/>
      <c r="F28" s="39"/>
      <c r="G28" s="107"/>
      <c r="H28" s="157"/>
      <c r="I28" s="39"/>
      <c r="J28" s="39"/>
      <c r="K28" s="39"/>
      <c r="L28" s="39"/>
    </row>
    <row r="29" spans="1:12" ht="15" customHeight="1" x14ac:dyDescent="0.2">
      <c r="A29" s="178"/>
      <c r="B29" s="85" t="s">
        <v>95</v>
      </c>
      <c r="C29" s="145"/>
      <c r="D29" s="39"/>
      <c r="E29" s="39"/>
      <c r="F29" s="39"/>
      <c r="G29" s="107"/>
      <c r="H29" s="157"/>
      <c r="I29" s="39"/>
      <c r="J29" s="39"/>
      <c r="K29" s="39"/>
      <c r="L29" s="39"/>
    </row>
    <row r="30" spans="1:12" ht="15" customHeight="1" x14ac:dyDescent="0.2">
      <c r="A30" s="179"/>
      <c r="B30" s="85" t="s">
        <v>96</v>
      </c>
      <c r="C30" s="146"/>
      <c r="D30" s="40"/>
      <c r="E30" s="40"/>
      <c r="F30" s="40"/>
      <c r="G30" s="108"/>
      <c r="H30" s="158"/>
      <c r="I30" s="40"/>
      <c r="J30" s="40"/>
      <c r="K30" s="40"/>
      <c r="L30" s="40"/>
    </row>
    <row r="31" spans="1:12" ht="15" customHeight="1" x14ac:dyDescent="0.2">
      <c r="A31" s="177" t="s">
        <v>52</v>
      </c>
      <c r="B31" s="85" t="s">
        <v>93</v>
      </c>
      <c r="C31" s="145"/>
      <c r="D31" s="39"/>
      <c r="E31" s="39"/>
      <c r="F31" s="39"/>
      <c r="G31" s="107"/>
      <c r="H31" s="157"/>
      <c r="I31" s="39"/>
      <c r="J31" s="39"/>
      <c r="K31" s="39"/>
      <c r="L31" s="39"/>
    </row>
    <row r="32" spans="1:12" ht="15" customHeight="1" x14ac:dyDescent="0.2">
      <c r="A32" s="178"/>
      <c r="B32" s="85" t="s">
        <v>94</v>
      </c>
      <c r="C32" s="145"/>
      <c r="D32" s="39"/>
      <c r="E32" s="39"/>
      <c r="F32" s="39"/>
      <c r="G32" s="107"/>
      <c r="H32" s="157"/>
      <c r="I32" s="39"/>
      <c r="J32" s="39"/>
      <c r="K32" s="39"/>
      <c r="L32" s="39"/>
    </row>
    <row r="33" spans="1:12" ht="15" customHeight="1" x14ac:dyDescent="0.2">
      <c r="A33" s="178"/>
      <c r="B33" s="85" t="s">
        <v>95</v>
      </c>
      <c r="C33" s="145"/>
      <c r="D33" s="39"/>
      <c r="E33" s="39"/>
      <c r="F33" s="39"/>
      <c r="G33" s="107"/>
      <c r="H33" s="157"/>
      <c r="I33" s="39"/>
      <c r="J33" s="39"/>
      <c r="K33" s="39"/>
      <c r="L33" s="39"/>
    </row>
    <row r="34" spans="1:12" ht="15" customHeight="1" x14ac:dyDescent="0.2">
      <c r="A34" s="179"/>
      <c r="B34" s="85" t="s">
        <v>96</v>
      </c>
      <c r="C34" s="145"/>
      <c r="D34" s="39"/>
      <c r="E34" s="39"/>
      <c r="F34" s="39"/>
      <c r="G34" s="107"/>
      <c r="H34" s="157"/>
      <c r="I34" s="39"/>
      <c r="J34" s="39"/>
      <c r="K34" s="39"/>
      <c r="L34" s="39"/>
    </row>
    <row r="35" spans="1:12" ht="15" customHeight="1" x14ac:dyDescent="0.2">
      <c r="A35" s="177" t="s">
        <v>53</v>
      </c>
      <c r="B35" s="85" t="s">
        <v>93</v>
      </c>
      <c r="C35" s="144"/>
      <c r="D35" s="38"/>
      <c r="E35" s="38"/>
      <c r="F35" s="38"/>
      <c r="G35" s="106"/>
      <c r="H35" s="156"/>
      <c r="I35" s="38"/>
      <c r="J35" s="38"/>
      <c r="K35" s="38"/>
      <c r="L35" s="38"/>
    </row>
    <row r="36" spans="1:12" ht="15" customHeight="1" x14ac:dyDescent="0.2">
      <c r="A36" s="178"/>
      <c r="B36" s="85" t="s">
        <v>94</v>
      </c>
      <c r="C36" s="145"/>
      <c r="D36" s="39"/>
      <c r="E36" s="39"/>
      <c r="F36" s="39"/>
      <c r="G36" s="107"/>
      <c r="H36" s="157"/>
      <c r="I36" s="39"/>
      <c r="J36" s="39"/>
      <c r="K36" s="39"/>
      <c r="L36" s="39"/>
    </row>
    <row r="37" spans="1:12" ht="15" customHeight="1" x14ac:dyDescent="0.2">
      <c r="A37" s="178"/>
      <c r="B37" s="85" t="s">
        <v>95</v>
      </c>
      <c r="C37" s="145"/>
      <c r="D37" s="39"/>
      <c r="E37" s="39"/>
      <c r="F37" s="39"/>
      <c r="G37" s="107"/>
      <c r="H37" s="157"/>
      <c r="I37" s="39"/>
      <c r="J37" s="39"/>
      <c r="K37" s="39"/>
      <c r="L37" s="39"/>
    </row>
    <row r="38" spans="1:12" ht="15" customHeight="1" x14ac:dyDescent="0.2">
      <c r="A38" s="179"/>
      <c r="B38" s="85" t="s">
        <v>96</v>
      </c>
      <c r="C38" s="146"/>
      <c r="D38" s="40"/>
      <c r="E38" s="40"/>
      <c r="F38" s="40"/>
      <c r="G38" s="108"/>
      <c r="H38" s="158"/>
      <c r="I38" s="40"/>
      <c r="J38" s="40"/>
      <c r="K38" s="40"/>
      <c r="L38" s="40"/>
    </row>
    <row r="39" spans="1:12" ht="15" customHeight="1" x14ac:dyDescent="0.2">
      <c r="A39" s="177" t="s">
        <v>580</v>
      </c>
      <c r="B39" s="85" t="s">
        <v>93</v>
      </c>
      <c r="C39" s="145"/>
      <c r="D39" s="39"/>
      <c r="E39" s="39"/>
      <c r="F39" s="39"/>
      <c r="G39" s="107"/>
      <c r="H39" s="157"/>
      <c r="I39" s="39"/>
      <c r="J39" s="39"/>
      <c r="K39" s="39"/>
      <c r="L39" s="39"/>
    </row>
    <row r="40" spans="1:12" ht="15" customHeight="1" x14ac:dyDescent="0.2">
      <c r="A40" s="178"/>
      <c r="B40" s="85" t="s">
        <v>94</v>
      </c>
      <c r="C40" s="145"/>
      <c r="D40" s="39"/>
      <c r="E40" s="39"/>
      <c r="F40" s="39"/>
      <c r="G40" s="107"/>
      <c r="H40" s="157"/>
      <c r="I40" s="39"/>
      <c r="J40" s="39"/>
      <c r="K40" s="39"/>
      <c r="L40" s="39"/>
    </row>
    <row r="41" spans="1:12" ht="15" customHeight="1" x14ac:dyDescent="0.2">
      <c r="A41" s="178"/>
      <c r="B41" s="85" t="s">
        <v>95</v>
      </c>
      <c r="C41" s="145"/>
      <c r="D41" s="39"/>
      <c r="E41" s="39"/>
      <c r="F41" s="39"/>
      <c r="G41" s="107"/>
      <c r="H41" s="157"/>
      <c r="I41" s="39"/>
      <c r="J41" s="39"/>
      <c r="K41" s="39"/>
      <c r="L41" s="39"/>
    </row>
    <row r="42" spans="1:12" ht="15" customHeight="1" x14ac:dyDescent="0.2">
      <c r="A42" s="179"/>
      <c r="B42" s="85" t="s">
        <v>96</v>
      </c>
      <c r="C42" s="145"/>
      <c r="D42" s="39"/>
      <c r="E42" s="39"/>
      <c r="F42" s="39"/>
      <c r="G42" s="107"/>
      <c r="H42" s="157"/>
      <c r="I42" s="39"/>
      <c r="J42" s="39"/>
      <c r="K42" s="39"/>
      <c r="L42" s="39"/>
    </row>
    <row r="43" spans="1:12" ht="15" customHeight="1" x14ac:dyDescent="0.2">
      <c r="A43" s="177" t="s">
        <v>579</v>
      </c>
      <c r="B43" s="85" t="s">
        <v>93</v>
      </c>
      <c r="C43" s="144"/>
      <c r="D43" s="38"/>
      <c r="E43" s="38"/>
      <c r="F43" s="38"/>
      <c r="G43" s="106"/>
      <c r="H43" s="156"/>
      <c r="I43" s="38"/>
      <c r="J43" s="38"/>
      <c r="K43" s="38"/>
      <c r="L43" s="38"/>
    </row>
    <row r="44" spans="1:12" ht="15" customHeight="1" x14ac:dyDescent="0.2">
      <c r="A44" s="178"/>
      <c r="B44" s="85" t="s">
        <v>94</v>
      </c>
      <c r="C44" s="145"/>
      <c r="D44" s="39"/>
      <c r="E44" s="39"/>
      <c r="F44" s="39"/>
      <c r="G44" s="107"/>
      <c r="H44" s="157"/>
      <c r="I44" s="39"/>
      <c r="J44" s="39"/>
      <c r="K44" s="39"/>
      <c r="L44" s="39"/>
    </row>
    <row r="45" spans="1:12" ht="15" customHeight="1" x14ac:dyDescent="0.2">
      <c r="A45" s="178"/>
      <c r="B45" s="85" t="s">
        <v>95</v>
      </c>
      <c r="C45" s="145"/>
      <c r="D45" s="39"/>
      <c r="E45" s="39"/>
      <c r="F45" s="39"/>
      <c r="G45" s="107"/>
      <c r="H45" s="157"/>
      <c r="I45" s="39"/>
      <c r="J45" s="39"/>
      <c r="K45" s="39"/>
      <c r="L45" s="39"/>
    </row>
    <row r="46" spans="1:12" ht="15" customHeight="1" x14ac:dyDescent="0.2">
      <c r="A46" s="179"/>
      <c r="B46" s="85" t="s">
        <v>96</v>
      </c>
      <c r="C46" s="146"/>
      <c r="D46" s="40"/>
      <c r="E46" s="40"/>
      <c r="F46" s="40"/>
      <c r="G46" s="108"/>
      <c r="H46" s="158"/>
      <c r="I46" s="40"/>
      <c r="J46" s="40"/>
      <c r="K46" s="40"/>
      <c r="L46" s="40"/>
    </row>
    <row r="47" spans="1:12" ht="15" customHeight="1" x14ac:dyDescent="0.2">
      <c r="A47" s="177" t="s">
        <v>565</v>
      </c>
      <c r="B47" s="85" t="s">
        <v>93</v>
      </c>
      <c r="C47" s="145"/>
      <c r="D47" s="39"/>
      <c r="E47" s="39"/>
      <c r="F47" s="39"/>
      <c r="G47" s="107"/>
      <c r="H47" s="157"/>
      <c r="I47" s="39"/>
      <c r="J47" s="39"/>
      <c r="K47" s="39"/>
      <c r="L47" s="39"/>
    </row>
    <row r="48" spans="1:12" ht="15" customHeight="1" x14ac:dyDescent="0.2">
      <c r="A48" s="178"/>
      <c r="B48" s="85" t="s">
        <v>94</v>
      </c>
      <c r="C48" s="145"/>
      <c r="D48" s="39"/>
      <c r="E48" s="39"/>
      <c r="F48" s="39"/>
      <c r="G48" s="107"/>
      <c r="H48" s="157"/>
      <c r="I48" s="39"/>
      <c r="J48" s="39"/>
      <c r="K48" s="39"/>
      <c r="L48" s="39"/>
    </row>
    <row r="49" spans="1:12" ht="15" customHeight="1" x14ac:dyDescent="0.2">
      <c r="A49" s="178"/>
      <c r="B49" s="85" t="s">
        <v>95</v>
      </c>
      <c r="C49" s="145"/>
      <c r="D49" s="39"/>
      <c r="E49" s="39"/>
      <c r="F49" s="39"/>
      <c r="G49" s="107"/>
      <c r="H49" s="157"/>
      <c r="I49" s="39"/>
      <c r="J49" s="39"/>
      <c r="K49" s="39"/>
      <c r="L49" s="39"/>
    </row>
    <row r="50" spans="1:12" ht="15" customHeight="1" x14ac:dyDescent="0.2">
      <c r="A50" s="179"/>
      <c r="B50" s="85" t="s">
        <v>96</v>
      </c>
      <c r="C50" s="145"/>
      <c r="D50" s="39"/>
      <c r="E50" s="39"/>
      <c r="F50" s="39"/>
      <c r="G50" s="107"/>
      <c r="H50" s="157"/>
      <c r="I50" s="39"/>
      <c r="J50" s="39"/>
      <c r="K50" s="39"/>
      <c r="L50" s="39"/>
    </row>
    <row r="51" spans="1:12" ht="15" customHeight="1" x14ac:dyDescent="0.2">
      <c r="A51" s="177" t="s">
        <v>566</v>
      </c>
      <c r="B51" s="85" t="s">
        <v>93</v>
      </c>
      <c r="C51" s="144"/>
      <c r="D51" s="38"/>
      <c r="E51" s="38"/>
      <c r="F51" s="38"/>
      <c r="G51" s="106"/>
      <c r="H51" s="156"/>
      <c r="I51" s="38"/>
      <c r="J51" s="38"/>
      <c r="K51" s="38"/>
      <c r="L51" s="38"/>
    </row>
    <row r="52" spans="1:12" ht="15" customHeight="1" x14ac:dyDescent="0.2">
      <c r="A52" s="178"/>
      <c r="B52" s="85" t="s">
        <v>94</v>
      </c>
      <c r="C52" s="145"/>
      <c r="D52" s="39"/>
      <c r="E52" s="39"/>
      <c r="F52" s="39"/>
      <c r="G52" s="107"/>
      <c r="H52" s="157"/>
      <c r="I52" s="39"/>
      <c r="J52" s="39"/>
      <c r="K52" s="39"/>
      <c r="L52" s="39"/>
    </row>
    <row r="53" spans="1:12" ht="15" customHeight="1" x14ac:dyDescent="0.2">
      <c r="A53" s="178"/>
      <c r="B53" s="85" t="s">
        <v>95</v>
      </c>
      <c r="C53" s="145"/>
      <c r="D53" s="39"/>
      <c r="E53" s="39"/>
      <c r="F53" s="39"/>
      <c r="G53" s="107"/>
      <c r="H53" s="157"/>
      <c r="I53" s="39"/>
      <c r="J53" s="39"/>
      <c r="K53" s="39"/>
      <c r="L53" s="39"/>
    </row>
    <row r="54" spans="1:12" ht="15" customHeight="1" x14ac:dyDescent="0.2">
      <c r="A54" s="179"/>
      <c r="B54" s="85" t="s">
        <v>96</v>
      </c>
      <c r="C54" s="146"/>
      <c r="D54" s="40"/>
      <c r="E54" s="40"/>
      <c r="F54" s="40"/>
      <c r="G54" s="108"/>
      <c r="H54" s="158"/>
      <c r="I54" s="40"/>
      <c r="J54" s="40"/>
      <c r="K54" s="40"/>
      <c r="L54" s="40"/>
    </row>
    <row r="55" spans="1:12" ht="15" customHeight="1" x14ac:dyDescent="0.2">
      <c r="A55" s="177" t="s">
        <v>54</v>
      </c>
      <c r="B55" s="85" t="s">
        <v>93</v>
      </c>
      <c r="C55" s="144"/>
      <c r="D55" s="38"/>
      <c r="E55" s="38"/>
      <c r="F55" s="38"/>
      <c r="G55" s="106"/>
      <c r="H55" s="156"/>
      <c r="I55" s="38"/>
      <c r="J55" s="38"/>
      <c r="K55" s="38"/>
      <c r="L55" s="38"/>
    </row>
    <row r="56" spans="1:12" ht="15" customHeight="1" x14ac:dyDescent="0.2">
      <c r="A56" s="178"/>
      <c r="B56" s="85" t="s">
        <v>94</v>
      </c>
      <c r="C56" s="145"/>
      <c r="D56" s="39"/>
      <c r="E56" s="39"/>
      <c r="F56" s="39"/>
      <c r="G56" s="107"/>
      <c r="H56" s="157"/>
      <c r="I56" s="39"/>
      <c r="J56" s="39"/>
      <c r="K56" s="39"/>
      <c r="L56" s="39"/>
    </row>
    <row r="57" spans="1:12" ht="15" customHeight="1" x14ac:dyDescent="0.2">
      <c r="A57" s="178"/>
      <c r="B57" s="85" t="s">
        <v>95</v>
      </c>
      <c r="C57" s="145"/>
      <c r="D57" s="39"/>
      <c r="E57" s="39"/>
      <c r="F57" s="39"/>
      <c r="G57" s="107"/>
      <c r="H57" s="157"/>
      <c r="I57" s="39"/>
      <c r="J57" s="39"/>
      <c r="K57" s="39"/>
      <c r="L57" s="39"/>
    </row>
    <row r="58" spans="1:12" ht="15" customHeight="1" x14ac:dyDescent="0.2">
      <c r="A58" s="179"/>
      <c r="B58" s="85" t="s">
        <v>96</v>
      </c>
      <c r="C58" s="146"/>
      <c r="D58" s="40"/>
      <c r="E58" s="40"/>
      <c r="F58" s="40"/>
      <c r="G58" s="108"/>
      <c r="H58" s="158"/>
      <c r="I58" s="40"/>
      <c r="J58" s="40"/>
      <c r="K58" s="40"/>
      <c r="L58" s="40"/>
    </row>
    <row r="59" spans="1:12" ht="15" customHeight="1" x14ac:dyDescent="0.2">
      <c r="A59" s="177" t="s">
        <v>584</v>
      </c>
      <c r="B59" s="85" t="s">
        <v>93</v>
      </c>
      <c r="C59" s="145"/>
      <c r="D59" s="39"/>
      <c r="E59" s="39"/>
      <c r="F59" s="39"/>
      <c r="G59" s="107"/>
      <c r="H59" s="157"/>
      <c r="I59" s="39"/>
      <c r="J59" s="39"/>
      <c r="K59" s="39"/>
      <c r="L59" s="39"/>
    </row>
    <row r="60" spans="1:12" ht="15" customHeight="1" x14ac:dyDescent="0.2">
      <c r="A60" s="178"/>
      <c r="B60" s="85" t="s">
        <v>94</v>
      </c>
      <c r="C60" s="145"/>
      <c r="D60" s="39"/>
      <c r="E60" s="39"/>
      <c r="F60" s="39"/>
      <c r="G60" s="107"/>
      <c r="H60" s="157"/>
      <c r="I60" s="39"/>
      <c r="J60" s="39"/>
      <c r="K60" s="39"/>
      <c r="L60" s="39"/>
    </row>
    <row r="61" spans="1:12" ht="15" customHeight="1" x14ac:dyDescent="0.2">
      <c r="A61" s="178"/>
      <c r="B61" s="85" t="s">
        <v>95</v>
      </c>
      <c r="C61" s="145"/>
      <c r="D61" s="39"/>
      <c r="E61" s="39"/>
      <c r="F61" s="39"/>
      <c r="G61" s="107"/>
      <c r="H61" s="157"/>
      <c r="I61" s="39"/>
      <c r="J61" s="39"/>
      <c r="K61" s="39"/>
      <c r="L61" s="39"/>
    </row>
    <row r="62" spans="1:12" ht="15" customHeight="1" x14ac:dyDescent="0.2">
      <c r="A62" s="179"/>
      <c r="B62" s="85" t="s">
        <v>96</v>
      </c>
      <c r="C62" s="145"/>
      <c r="D62" s="39"/>
      <c r="E62" s="39"/>
      <c r="F62" s="39"/>
      <c r="G62" s="107"/>
      <c r="H62" s="157"/>
      <c r="I62" s="39"/>
      <c r="J62" s="39"/>
      <c r="K62" s="39"/>
      <c r="L62" s="39"/>
    </row>
    <row r="63" spans="1:12" ht="15" customHeight="1" x14ac:dyDescent="0.2">
      <c r="A63" s="177" t="s">
        <v>47</v>
      </c>
      <c r="B63" s="85" t="s">
        <v>93</v>
      </c>
      <c r="C63" s="144"/>
      <c r="D63" s="38"/>
      <c r="E63" s="38"/>
      <c r="F63" s="38"/>
      <c r="G63" s="106"/>
      <c r="H63" s="156"/>
      <c r="I63" s="38"/>
      <c r="J63" s="38"/>
      <c r="K63" s="38"/>
      <c r="L63" s="38"/>
    </row>
    <row r="64" spans="1:12" ht="15" customHeight="1" x14ac:dyDescent="0.2">
      <c r="A64" s="178"/>
      <c r="B64" s="85" t="s">
        <v>94</v>
      </c>
      <c r="C64" s="145"/>
      <c r="D64" s="39"/>
      <c r="E64" s="39"/>
      <c r="F64" s="39"/>
      <c r="G64" s="107"/>
      <c r="H64" s="157"/>
      <c r="I64" s="39"/>
      <c r="J64" s="39"/>
      <c r="K64" s="39"/>
      <c r="L64" s="39"/>
    </row>
    <row r="65" spans="1:12" ht="15" customHeight="1" x14ac:dyDescent="0.2">
      <c r="A65" s="178"/>
      <c r="B65" s="85" t="s">
        <v>95</v>
      </c>
      <c r="C65" s="145"/>
      <c r="D65" s="39"/>
      <c r="E65" s="39"/>
      <c r="F65" s="39"/>
      <c r="G65" s="107"/>
      <c r="H65" s="157"/>
      <c r="I65" s="39"/>
      <c r="J65" s="39"/>
      <c r="K65" s="39"/>
      <c r="L65" s="39"/>
    </row>
    <row r="66" spans="1:12" ht="15" customHeight="1" x14ac:dyDescent="0.2">
      <c r="A66" s="179"/>
      <c r="B66" s="85" t="s">
        <v>96</v>
      </c>
      <c r="C66" s="146"/>
      <c r="D66" s="40"/>
      <c r="E66" s="40"/>
      <c r="F66" s="40"/>
      <c r="G66" s="108"/>
      <c r="H66" s="158"/>
      <c r="I66" s="40"/>
      <c r="J66" s="40"/>
      <c r="K66" s="40"/>
      <c r="L66" s="40"/>
    </row>
    <row r="67" spans="1:12" ht="15" customHeight="1" x14ac:dyDescent="0.2">
      <c r="A67" s="177" t="s">
        <v>48</v>
      </c>
      <c r="B67" s="85" t="s">
        <v>93</v>
      </c>
      <c r="C67" s="144"/>
      <c r="D67" s="38"/>
      <c r="E67" s="38"/>
      <c r="F67" s="38"/>
      <c r="G67" s="106"/>
      <c r="H67" s="156"/>
      <c r="I67" s="38"/>
      <c r="J67" s="38"/>
      <c r="K67" s="38"/>
      <c r="L67" s="38"/>
    </row>
    <row r="68" spans="1:12" ht="15" customHeight="1" x14ac:dyDescent="0.2">
      <c r="A68" s="178"/>
      <c r="B68" s="85" t="s">
        <v>94</v>
      </c>
      <c r="C68" s="145"/>
      <c r="D68" s="39"/>
      <c r="E68" s="39"/>
      <c r="F68" s="39"/>
      <c r="G68" s="107"/>
      <c r="H68" s="157"/>
      <c r="I68" s="39"/>
      <c r="J68" s="39"/>
      <c r="K68" s="39"/>
      <c r="L68" s="39"/>
    </row>
    <row r="69" spans="1:12" ht="15" customHeight="1" x14ac:dyDescent="0.2">
      <c r="A69" s="178"/>
      <c r="B69" s="85" t="s">
        <v>95</v>
      </c>
      <c r="C69" s="145"/>
      <c r="D69" s="39"/>
      <c r="E69" s="39"/>
      <c r="F69" s="39"/>
      <c r="G69" s="107"/>
      <c r="H69" s="157"/>
      <c r="I69" s="39"/>
      <c r="J69" s="39"/>
      <c r="K69" s="39"/>
      <c r="L69" s="39"/>
    </row>
    <row r="70" spans="1:12" ht="15" customHeight="1" x14ac:dyDescent="0.2">
      <c r="A70" s="179"/>
      <c r="B70" s="85" t="s">
        <v>96</v>
      </c>
      <c r="C70" s="146"/>
      <c r="D70" s="40"/>
      <c r="E70" s="40"/>
      <c r="F70" s="40"/>
      <c r="G70" s="108"/>
      <c r="H70" s="158"/>
      <c r="I70" s="40"/>
      <c r="J70" s="40"/>
      <c r="K70" s="40"/>
      <c r="L70" s="40"/>
    </row>
    <row r="71" spans="1:12" ht="15" customHeight="1" x14ac:dyDescent="0.2">
      <c r="A71" s="177" t="s">
        <v>585</v>
      </c>
      <c r="B71" s="85" t="s">
        <v>93</v>
      </c>
      <c r="C71" s="145"/>
      <c r="D71" s="39"/>
      <c r="E71" s="39"/>
      <c r="F71" s="39"/>
      <c r="G71" s="107"/>
      <c r="H71" s="157"/>
      <c r="I71" s="39"/>
      <c r="J71" s="39"/>
      <c r="K71" s="39"/>
      <c r="L71" s="39"/>
    </row>
    <row r="72" spans="1:12" ht="15" customHeight="1" x14ac:dyDescent="0.2">
      <c r="A72" s="178"/>
      <c r="B72" s="85" t="s">
        <v>94</v>
      </c>
      <c r="C72" s="145"/>
      <c r="D72" s="39"/>
      <c r="E72" s="39"/>
      <c r="F72" s="39"/>
      <c r="G72" s="107"/>
      <c r="H72" s="157"/>
      <c r="I72" s="39"/>
      <c r="J72" s="39"/>
      <c r="K72" s="39"/>
      <c r="L72" s="39"/>
    </row>
    <row r="73" spans="1:12" ht="15" customHeight="1" x14ac:dyDescent="0.2">
      <c r="A73" s="178"/>
      <c r="B73" s="85" t="s">
        <v>95</v>
      </c>
      <c r="C73" s="145"/>
      <c r="D73" s="39"/>
      <c r="E73" s="39"/>
      <c r="F73" s="39"/>
      <c r="G73" s="107"/>
      <c r="H73" s="157"/>
      <c r="I73" s="39"/>
      <c r="J73" s="39"/>
      <c r="K73" s="39"/>
      <c r="L73" s="39"/>
    </row>
    <row r="74" spans="1:12" ht="15" customHeight="1" x14ac:dyDescent="0.2">
      <c r="A74" s="179"/>
      <c r="B74" s="86" t="s">
        <v>96</v>
      </c>
      <c r="C74" s="145"/>
      <c r="D74" s="39"/>
      <c r="E74" s="39"/>
      <c r="F74" s="39"/>
      <c r="G74" s="107"/>
      <c r="H74" s="157"/>
      <c r="I74" s="39"/>
      <c r="J74" s="39"/>
      <c r="K74" s="39"/>
      <c r="L74" s="39"/>
    </row>
    <row r="75" spans="1:12" ht="15" customHeight="1" x14ac:dyDescent="0.2">
      <c r="A75" s="180" t="s">
        <v>49</v>
      </c>
      <c r="B75" s="41" t="s">
        <v>93</v>
      </c>
      <c r="C75" s="147"/>
      <c r="D75" s="148"/>
      <c r="E75" s="148"/>
      <c r="F75" s="147"/>
      <c r="G75" s="149"/>
      <c r="H75" s="159"/>
      <c r="I75" s="148"/>
      <c r="J75" s="148"/>
      <c r="K75" s="147"/>
      <c r="L75" s="147"/>
    </row>
    <row r="76" spans="1:12" ht="15" customHeight="1" x14ac:dyDescent="0.2">
      <c r="A76" s="181"/>
      <c r="B76" s="44" t="s">
        <v>94</v>
      </c>
      <c r="C76" s="150"/>
      <c r="D76" s="151"/>
      <c r="E76" s="151"/>
      <c r="F76" s="150"/>
      <c r="G76" s="152"/>
      <c r="H76" s="160"/>
      <c r="I76" s="151"/>
      <c r="J76" s="151"/>
      <c r="K76" s="150"/>
      <c r="L76" s="150"/>
    </row>
    <row r="77" spans="1:12" ht="15" customHeight="1" x14ac:dyDescent="0.2">
      <c r="A77" s="181"/>
      <c r="B77" s="44" t="s">
        <v>95</v>
      </c>
      <c r="C77" s="150"/>
      <c r="D77" s="151"/>
      <c r="E77" s="151"/>
      <c r="F77" s="150"/>
      <c r="G77" s="152"/>
      <c r="H77" s="160"/>
      <c r="I77" s="151"/>
      <c r="J77" s="151"/>
      <c r="K77" s="150"/>
      <c r="L77" s="150"/>
    </row>
    <row r="78" spans="1:12" ht="15" customHeight="1" x14ac:dyDescent="0.2">
      <c r="A78" s="182"/>
      <c r="B78" s="47" t="s">
        <v>96</v>
      </c>
      <c r="C78" s="153"/>
      <c r="D78" s="154"/>
      <c r="E78" s="154"/>
      <c r="F78" s="153"/>
      <c r="G78" s="155"/>
      <c r="H78" s="161"/>
      <c r="I78" s="154"/>
      <c r="J78" s="154"/>
      <c r="K78" s="153"/>
      <c r="L78" s="153"/>
    </row>
    <row r="79" spans="1:12" ht="22.5" x14ac:dyDescent="0.2">
      <c r="A79" s="162" t="s">
        <v>583</v>
      </c>
      <c r="B79" s="22"/>
      <c r="C79" s="22"/>
    </row>
  </sheetData>
  <mergeCells count="26">
    <mergeCell ref="A1:F1"/>
    <mergeCell ref="A2:F2"/>
    <mergeCell ref="C4:G4"/>
    <mergeCell ref="H4:L4"/>
    <mergeCell ref="A5:A6"/>
    <mergeCell ref="B5:B6"/>
    <mergeCell ref="C5:G5"/>
    <mergeCell ref="H5:L5"/>
    <mergeCell ref="A7:A10"/>
    <mergeCell ref="A11:A14"/>
    <mergeCell ref="A15:A18"/>
    <mergeCell ref="A19:A22"/>
    <mergeCell ref="A23:A26"/>
    <mergeCell ref="A47:A50"/>
    <mergeCell ref="A51:A54"/>
    <mergeCell ref="A55:A58"/>
    <mergeCell ref="A75:A78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34.7109375" style="59" customWidth="1"/>
    <col min="2" max="11" width="10.7109375" style="57" customWidth="1"/>
    <col min="12" max="16384" width="11.42578125" style="57"/>
  </cols>
  <sheetData>
    <row r="1" spans="1:11" ht="13.5" customHeight="1" x14ac:dyDescent="0.2">
      <c r="A1" s="130" t="s">
        <v>103</v>
      </c>
      <c r="B1" s="130"/>
      <c r="C1" s="130"/>
      <c r="D1" s="130"/>
      <c r="E1" s="130"/>
      <c r="F1" s="130"/>
    </row>
    <row r="2" spans="1:11" ht="13.5" customHeight="1" x14ac:dyDescent="0.2">
      <c r="A2" s="58"/>
      <c r="B2" s="56"/>
      <c r="C2" s="56"/>
    </row>
    <row r="3" spans="1:11" ht="16.5" customHeight="1" x14ac:dyDescent="0.2">
      <c r="A3" s="57"/>
      <c r="B3" s="183" t="s">
        <v>89</v>
      </c>
      <c r="C3" s="184"/>
      <c r="D3" s="184"/>
      <c r="E3" s="184"/>
      <c r="F3" s="185"/>
      <c r="G3" s="184" t="s">
        <v>90</v>
      </c>
      <c r="H3" s="184"/>
      <c r="I3" s="184"/>
      <c r="J3" s="184"/>
      <c r="K3" s="186"/>
    </row>
    <row r="4" spans="1:11" ht="16.5" customHeight="1" x14ac:dyDescent="0.2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11" ht="16.5" customHeight="1" x14ac:dyDescent="0.2">
      <c r="A5" s="11" t="s">
        <v>61</v>
      </c>
      <c r="B5" s="12">
        <v>0.355832056876491</v>
      </c>
      <c r="C5" s="12">
        <v>0.37941440577027602</v>
      </c>
      <c r="D5" s="12">
        <v>0.39841251069628097</v>
      </c>
      <c r="E5" s="12">
        <v>0.41540335802738998</v>
      </c>
      <c r="F5" s="120">
        <v>0.42924715918023398</v>
      </c>
      <c r="G5" s="118">
        <v>0.41943628638941299</v>
      </c>
      <c r="H5" s="12">
        <v>0.44034656177154102</v>
      </c>
      <c r="I5" s="12">
        <v>0.45671423419930801</v>
      </c>
      <c r="J5" s="12">
        <v>0.47284370258396202</v>
      </c>
      <c r="K5" s="12">
        <v>0.48540325458668498</v>
      </c>
    </row>
    <row r="6" spans="1:11" ht="16.5" customHeight="1" x14ac:dyDescent="0.2">
      <c r="A6" s="13" t="s">
        <v>62</v>
      </c>
      <c r="B6" s="14">
        <v>0.27838670715325797</v>
      </c>
      <c r="C6" s="14">
        <v>0.29991120033975499</v>
      </c>
      <c r="D6" s="14">
        <v>0.31035239150224297</v>
      </c>
      <c r="E6" s="14">
        <v>0.32558456126594099</v>
      </c>
      <c r="F6" s="121">
        <v>0.34352730751161797</v>
      </c>
      <c r="G6" s="119">
        <v>0.33852225838694</v>
      </c>
      <c r="H6" s="14">
        <v>0.35679174917823497</v>
      </c>
      <c r="I6" s="14">
        <v>0.36606347967870001</v>
      </c>
      <c r="J6" s="14">
        <v>0.38175416355091601</v>
      </c>
      <c r="K6" s="14">
        <v>0.398533007334963</v>
      </c>
    </row>
    <row r="7" spans="1:11" ht="16.5" customHeight="1" x14ac:dyDescent="0.2">
      <c r="A7" s="13" t="s">
        <v>63</v>
      </c>
      <c r="B7" s="14">
        <v>0.38747051848092001</v>
      </c>
      <c r="C7" s="14">
        <v>0.41307710532279401</v>
      </c>
      <c r="D7" s="14">
        <v>0.43210173150651598</v>
      </c>
      <c r="E7" s="14">
        <v>0.44948416693128301</v>
      </c>
      <c r="F7" s="121">
        <v>0.46112476110176598</v>
      </c>
      <c r="G7" s="119">
        <v>0.460255501708354</v>
      </c>
      <c r="H7" s="14">
        <v>0.48205872888837598</v>
      </c>
      <c r="I7" s="14">
        <v>0.49798443111021901</v>
      </c>
      <c r="J7" s="14">
        <v>0.514576703394652</v>
      </c>
      <c r="K7" s="14">
        <v>0.52523944416009205</v>
      </c>
    </row>
    <row r="8" spans="1:11" ht="16.5" customHeight="1" x14ac:dyDescent="0.2">
      <c r="A8" s="13" t="s">
        <v>64</v>
      </c>
      <c r="B8" s="14">
        <v>0.28421975688494799</v>
      </c>
      <c r="C8" s="14">
        <v>0.306320692490123</v>
      </c>
      <c r="D8" s="14">
        <v>0.32532242751381502</v>
      </c>
      <c r="E8" s="14">
        <v>0.33982453666880402</v>
      </c>
      <c r="F8" s="121">
        <v>0.35234667108714901</v>
      </c>
      <c r="G8" s="119">
        <v>0.33775966241976602</v>
      </c>
      <c r="H8" s="14">
        <v>0.35797949765405601</v>
      </c>
      <c r="I8" s="14">
        <v>0.37462089164082102</v>
      </c>
      <c r="J8" s="14">
        <v>0.38821309262799197</v>
      </c>
      <c r="K8" s="14">
        <v>0.39911202516332001</v>
      </c>
    </row>
    <row r="9" spans="1:11" ht="16.5" customHeight="1" x14ac:dyDescent="0.2">
      <c r="A9" s="13" t="s">
        <v>68</v>
      </c>
      <c r="B9" s="14">
        <v>0.29417634614617</v>
      </c>
      <c r="C9" s="14">
        <v>0.32376914924366501</v>
      </c>
      <c r="D9" s="14">
        <v>0.34597013234655499</v>
      </c>
      <c r="E9" s="14">
        <v>0.37586143695014701</v>
      </c>
      <c r="F9" s="121">
        <v>0.38873391680323599</v>
      </c>
      <c r="G9" s="119">
        <v>0.444012441679627</v>
      </c>
      <c r="H9" s="14">
        <v>0.46849343800563298</v>
      </c>
      <c r="I9" s="14">
        <v>0.48653837698406899</v>
      </c>
      <c r="J9" s="14">
        <v>0.50876340937334796</v>
      </c>
      <c r="K9" s="14">
        <v>0.52003796095444699</v>
      </c>
    </row>
    <row r="10" spans="1:11" ht="16.5" customHeight="1" x14ac:dyDescent="0.2">
      <c r="A10" s="13" t="s">
        <v>65</v>
      </c>
      <c r="B10" s="14">
        <v>0.46112897012526399</v>
      </c>
      <c r="C10" s="14">
        <v>0.48369073868107998</v>
      </c>
      <c r="D10" s="14">
        <v>0.504436182614449</v>
      </c>
      <c r="E10" s="14">
        <v>0.52162700055504996</v>
      </c>
      <c r="F10" s="121">
        <v>0.53891634335954197</v>
      </c>
      <c r="G10" s="119">
        <v>0.49754330331216201</v>
      </c>
      <c r="H10" s="14">
        <v>0.51988897224306097</v>
      </c>
      <c r="I10" s="14">
        <v>0.53887263677247499</v>
      </c>
      <c r="J10" s="14">
        <v>0.55505300393387502</v>
      </c>
      <c r="K10" s="14">
        <v>0.57101352898211</v>
      </c>
    </row>
    <row r="11" spans="1:11" ht="16.5" customHeight="1" x14ac:dyDescent="0.2">
      <c r="A11" s="13" t="s">
        <v>69</v>
      </c>
      <c r="B11" s="14">
        <v>0.373354665115264</v>
      </c>
      <c r="C11" s="14">
        <v>0.378994207679619</v>
      </c>
      <c r="D11" s="14">
        <v>0.40494596217352102</v>
      </c>
      <c r="E11" s="14">
        <v>0.43427045704413397</v>
      </c>
      <c r="F11" s="121">
        <v>0.46678590740817799</v>
      </c>
      <c r="G11" s="119">
        <v>0.40110692336423198</v>
      </c>
      <c r="H11" s="14">
        <v>0.40429609807254202</v>
      </c>
      <c r="I11" s="14">
        <v>0.42863217576187101</v>
      </c>
      <c r="J11" s="14">
        <v>0.45730241503014202</v>
      </c>
      <c r="K11" s="14">
        <v>0.488091047753139</v>
      </c>
    </row>
    <row r="12" spans="1:11" ht="16.5" customHeight="1" x14ac:dyDescent="0.2">
      <c r="A12" s="11" t="s">
        <v>80</v>
      </c>
      <c r="B12" s="12">
        <v>0.56030575508010005</v>
      </c>
      <c r="C12" s="12">
        <v>0.58504349231344499</v>
      </c>
      <c r="D12" s="12">
        <v>0.60755608908407899</v>
      </c>
      <c r="E12" s="12">
        <v>0.62920634979138701</v>
      </c>
      <c r="F12" s="120">
        <v>0.64743844060710798</v>
      </c>
      <c r="G12" s="118">
        <v>0.59613782699102402</v>
      </c>
      <c r="H12" s="12">
        <v>0.61883834304263596</v>
      </c>
      <c r="I12" s="12">
        <v>0.63880854353596495</v>
      </c>
      <c r="J12" s="12">
        <v>0.65876914750793003</v>
      </c>
      <c r="K12" s="12">
        <v>0.67528206208476504</v>
      </c>
    </row>
    <row r="13" spans="1:11" ht="16.5" customHeight="1" x14ac:dyDescent="0.2">
      <c r="A13" s="1" t="s">
        <v>60</v>
      </c>
      <c r="B13" s="3">
        <v>0.47125904989782402</v>
      </c>
      <c r="C13" s="3">
        <v>0.49535424233306102</v>
      </c>
      <c r="D13" s="3">
        <v>0.51590775290078095</v>
      </c>
      <c r="E13" s="3">
        <v>0.53580428335133001</v>
      </c>
      <c r="F13" s="117">
        <v>0.55215180722147095</v>
      </c>
      <c r="G13" s="114">
        <v>0.51910710035955299</v>
      </c>
      <c r="H13" s="3">
        <v>0.54095742792707202</v>
      </c>
      <c r="I13" s="3">
        <v>0.55898937433881501</v>
      </c>
      <c r="J13" s="3">
        <v>0.57746306261027203</v>
      </c>
      <c r="K13" s="3">
        <v>0.592266850048497</v>
      </c>
    </row>
    <row r="14" spans="1:11" ht="16.5" customHeight="1" x14ac:dyDescent="0.2">
      <c r="A14" s="58"/>
      <c r="B14" s="56"/>
      <c r="C14" s="56"/>
    </row>
    <row r="15" spans="1:11" ht="16.5" customHeight="1" x14ac:dyDescent="0.2">
      <c r="A15" s="57"/>
      <c r="B15" s="183" t="s">
        <v>89</v>
      </c>
      <c r="C15" s="184"/>
      <c r="D15" s="184"/>
      <c r="E15" s="184"/>
      <c r="F15" s="185"/>
      <c r="G15" s="184" t="s">
        <v>90</v>
      </c>
      <c r="H15" s="184"/>
      <c r="I15" s="184"/>
      <c r="J15" s="184"/>
      <c r="K15" s="186"/>
    </row>
    <row r="16" spans="1:11" ht="16.5" customHeight="1" x14ac:dyDescent="0.2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11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ht="16.5" customHeight="1" x14ac:dyDescent="0.2">
      <c r="A17" s="25" t="s">
        <v>51</v>
      </c>
      <c r="B17" s="15">
        <v>0.498229800231755</v>
      </c>
      <c r="C17" s="15">
        <v>0.52077585890037603</v>
      </c>
      <c r="D17" s="15">
        <v>0.53994876659947599</v>
      </c>
      <c r="E17" s="15">
        <v>0.55967562175575603</v>
      </c>
      <c r="F17" s="116">
        <v>0.57622659315653002</v>
      </c>
      <c r="G17" s="16">
        <v>0.54168863448068105</v>
      </c>
      <c r="H17" s="15">
        <v>0.561534322320002</v>
      </c>
      <c r="I17" s="15">
        <v>0.57866206302856504</v>
      </c>
      <c r="J17" s="15">
        <v>0.59641926610314</v>
      </c>
      <c r="K17" s="16">
        <v>0.61199586349534596</v>
      </c>
    </row>
    <row r="18" spans="1:11" ht="16.5" customHeight="1" x14ac:dyDescent="0.2">
      <c r="A18" s="25" t="s">
        <v>562</v>
      </c>
      <c r="B18" s="15">
        <v>0.45108435569477101</v>
      </c>
      <c r="C18" s="15">
        <v>0.47438388929227399</v>
      </c>
      <c r="D18" s="15">
        <v>0.50187977865078404</v>
      </c>
      <c r="E18" s="15">
        <v>0.52260816002672705</v>
      </c>
      <c r="F18" s="116">
        <v>0.53774188809134005</v>
      </c>
      <c r="G18" s="16">
        <v>0.50150354059559599</v>
      </c>
      <c r="H18" s="15">
        <v>0.52332259553390004</v>
      </c>
      <c r="I18" s="15">
        <v>0.54646586953231402</v>
      </c>
      <c r="J18" s="15">
        <v>0.56601852889536397</v>
      </c>
      <c r="K18" s="16">
        <v>0.579348387399653</v>
      </c>
    </row>
    <row r="19" spans="1:11" ht="16.5" customHeight="1" x14ac:dyDescent="0.2">
      <c r="A19" s="25" t="s">
        <v>563</v>
      </c>
      <c r="B19" s="15">
        <v>0.44669751897243598</v>
      </c>
      <c r="C19" s="15">
        <v>0.47477400388027102</v>
      </c>
      <c r="D19" s="15">
        <v>0.49701384814732003</v>
      </c>
      <c r="E19" s="15">
        <v>0.52100625985289095</v>
      </c>
      <c r="F19" s="116">
        <v>0.54328796214236696</v>
      </c>
      <c r="G19" s="16">
        <v>0.49040508377386899</v>
      </c>
      <c r="H19" s="15">
        <v>0.51532478533749204</v>
      </c>
      <c r="I19" s="15">
        <v>0.53446616518197398</v>
      </c>
      <c r="J19" s="15">
        <v>0.55890646257210796</v>
      </c>
      <c r="K19" s="16">
        <v>0.579931649895576</v>
      </c>
    </row>
    <row r="20" spans="1:11" ht="16.5" customHeight="1" x14ac:dyDescent="0.2">
      <c r="A20" s="25" t="s">
        <v>564</v>
      </c>
      <c r="B20" s="15">
        <v>0.45932058561039102</v>
      </c>
      <c r="C20" s="15">
        <v>0.48398240499973799</v>
      </c>
      <c r="D20" s="15">
        <v>0.50823423644313703</v>
      </c>
      <c r="E20" s="15">
        <v>0.525356553512494</v>
      </c>
      <c r="F20" s="116">
        <v>0.54318745144463798</v>
      </c>
      <c r="G20" s="16">
        <v>0.502634163149281</v>
      </c>
      <c r="H20" s="15">
        <v>0.52627919203568296</v>
      </c>
      <c r="I20" s="15">
        <v>0.54693834872535196</v>
      </c>
      <c r="J20" s="15">
        <v>0.562800979185617</v>
      </c>
      <c r="K20" s="16">
        <v>0.579363292734145</v>
      </c>
    </row>
    <row r="21" spans="1:11" ht="16.5" customHeight="1" x14ac:dyDescent="0.2">
      <c r="A21" s="25" t="s">
        <v>577</v>
      </c>
      <c r="B21" s="15">
        <v>0.47265823775785798</v>
      </c>
      <c r="C21" s="15">
        <v>0.496994126829507</v>
      </c>
      <c r="D21" s="15">
        <v>0.51618040463152903</v>
      </c>
      <c r="E21" s="15">
        <v>0.53296189171360397</v>
      </c>
      <c r="F21" s="116">
        <v>0.54788610176589403</v>
      </c>
      <c r="G21" s="16">
        <v>0.52571714884987397</v>
      </c>
      <c r="H21" s="15">
        <v>0.54824037514569401</v>
      </c>
      <c r="I21" s="15">
        <v>0.56431648772481702</v>
      </c>
      <c r="J21" s="15">
        <v>0.580379806166893</v>
      </c>
      <c r="K21" s="16">
        <v>0.59539497708354505</v>
      </c>
    </row>
    <row r="22" spans="1:11" ht="16.5" customHeight="1" x14ac:dyDescent="0.2">
      <c r="A22" s="25" t="s">
        <v>578</v>
      </c>
      <c r="B22" s="15">
        <v>0.454012212628645</v>
      </c>
      <c r="C22" s="15">
        <v>0.47603088968205698</v>
      </c>
      <c r="D22" s="15">
        <v>0.49817592382772202</v>
      </c>
      <c r="E22" s="15">
        <v>0.52131779012611301</v>
      </c>
      <c r="F22" s="116">
        <v>0.54118357072119605</v>
      </c>
      <c r="G22" s="16">
        <v>0.49332479743158503</v>
      </c>
      <c r="H22" s="15">
        <v>0.51464193498182098</v>
      </c>
      <c r="I22" s="15">
        <v>0.53538532005891204</v>
      </c>
      <c r="J22" s="15">
        <v>0.55631468290313402</v>
      </c>
      <c r="K22" s="16">
        <v>0.57528518233938197</v>
      </c>
    </row>
    <row r="23" spans="1:11" ht="16.5" customHeight="1" x14ac:dyDescent="0.2">
      <c r="A23" s="25" t="s">
        <v>52</v>
      </c>
      <c r="B23" s="15">
        <v>0.493651736518536</v>
      </c>
      <c r="C23" s="15">
        <v>0.51939143711650304</v>
      </c>
      <c r="D23" s="15">
        <v>0.54517998096624298</v>
      </c>
      <c r="E23" s="15">
        <v>0.57280980756403999</v>
      </c>
      <c r="F23" s="116">
        <v>0.59067841037281399</v>
      </c>
      <c r="G23" s="16">
        <v>0.54125459720074298</v>
      </c>
      <c r="H23" s="15">
        <v>0.56442271052965798</v>
      </c>
      <c r="I23" s="15">
        <v>0.58698582523352605</v>
      </c>
      <c r="J23" s="15">
        <v>0.61206365566066701</v>
      </c>
      <c r="K23" s="16">
        <v>0.62847462095598905</v>
      </c>
    </row>
    <row r="24" spans="1:11" ht="16.5" customHeight="1" x14ac:dyDescent="0.2">
      <c r="A24" s="25" t="s">
        <v>53</v>
      </c>
      <c r="B24" s="15">
        <v>0.47714302854871699</v>
      </c>
      <c r="C24" s="15">
        <v>0.49862010597586098</v>
      </c>
      <c r="D24" s="15">
        <v>0.51752178814939398</v>
      </c>
      <c r="E24" s="15">
        <v>0.53972271126760596</v>
      </c>
      <c r="F24" s="116">
        <v>0.55644358436060204</v>
      </c>
      <c r="G24" s="16">
        <v>0.51319854697417999</v>
      </c>
      <c r="H24" s="15">
        <v>0.53355493151470001</v>
      </c>
      <c r="I24" s="15">
        <v>0.55025710027733299</v>
      </c>
      <c r="J24" s="15">
        <v>0.57203187017494705</v>
      </c>
      <c r="K24" s="16">
        <v>0.58597895523156995</v>
      </c>
    </row>
    <row r="25" spans="1:11" ht="16.5" customHeight="1" x14ac:dyDescent="0.2">
      <c r="A25" s="25" t="s">
        <v>580</v>
      </c>
      <c r="B25" s="15">
        <v>0.46688323707981599</v>
      </c>
      <c r="C25" s="15">
        <v>0.490462154294032</v>
      </c>
      <c r="D25" s="15">
        <v>0.50924490381854703</v>
      </c>
      <c r="E25" s="15">
        <v>0.52884181380603501</v>
      </c>
      <c r="F25" s="116">
        <v>0.54856025614200998</v>
      </c>
      <c r="G25" s="16">
        <v>0.51655763635943297</v>
      </c>
      <c r="H25" s="15">
        <v>0.53772138978417305</v>
      </c>
      <c r="I25" s="15">
        <v>0.55368067334978699</v>
      </c>
      <c r="J25" s="15">
        <v>0.573006680662423</v>
      </c>
      <c r="K25" s="16">
        <v>0.58962111819833096</v>
      </c>
    </row>
    <row r="26" spans="1:11" ht="16.5" customHeight="1" x14ac:dyDescent="0.2">
      <c r="A26" s="25" t="s">
        <v>579</v>
      </c>
      <c r="B26" s="15">
        <v>0.451683968219184</v>
      </c>
      <c r="C26" s="15">
        <v>0.47461383733728002</v>
      </c>
      <c r="D26" s="15">
        <v>0.49560731621786203</v>
      </c>
      <c r="E26" s="15">
        <v>0.51273378762213495</v>
      </c>
      <c r="F26" s="116">
        <v>0.53047022946267297</v>
      </c>
      <c r="G26" s="16">
        <v>0.50348847432906996</v>
      </c>
      <c r="H26" s="15">
        <v>0.52356133351365997</v>
      </c>
      <c r="I26" s="15">
        <v>0.54154749967481197</v>
      </c>
      <c r="J26" s="15">
        <v>0.55770406352294699</v>
      </c>
      <c r="K26" s="16">
        <v>0.57423060795288094</v>
      </c>
    </row>
    <row r="27" spans="1:11" ht="16.5" customHeight="1" x14ac:dyDescent="0.2">
      <c r="A27" s="25" t="s">
        <v>565</v>
      </c>
      <c r="B27" s="15">
        <v>0.46138234116705101</v>
      </c>
      <c r="C27" s="15">
        <v>0.48928767178321703</v>
      </c>
      <c r="D27" s="15">
        <v>0.50881568689482204</v>
      </c>
      <c r="E27" s="15">
        <v>0.52458833752980205</v>
      </c>
      <c r="F27" s="116">
        <v>0.53742887980773901</v>
      </c>
      <c r="G27" s="16">
        <v>0.51192889566239896</v>
      </c>
      <c r="H27" s="15">
        <v>0.53714062369849203</v>
      </c>
      <c r="I27" s="15">
        <v>0.55380701605690597</v>
      </c>
      <c r="J27" s="15">
        <v>0.56818813788631695</v>
      </c>
      <c r="K27" s="16">
        <v>0.57960614772060404</v>
      </c>
    </row>
    <row r="28" spans="1:11" ht="16.5" customHeight="1" x14ac:dyDescent="0.2">
      <c r="A28" s="25" t="s">
        <v>566</v>
      </c>
      <c r="B28" s="15">
        <v>0.48555175648279802</v>
      </c>
      <c r="C28" s="15">
        <v>0.51153780612254895</v>
      </c>
      <c r="D28" s="15">
        <v>0.53179360760987804</v>
      </c>
      <c r="E28" s="15">
        <v>0.55174959057043305</v>
      </c>
      <c r="F28" s="116">
        <v>0.56401894542231701</v>
      </c>
      <c r="G28" s="16">
        <v>0.53851824353924105</v>
      </c>
      <c r="H28" s="15">
        <v>0.56202636858208599</v>
      </c>
      <c r="I28" s="15">
        <v>0.58094510317930204</v>
      </c>
      <c r="J28" s="15">
        <v>0.59908765233694905</v>
      </c>
      <c r="K28" s="16">
        <v>0.60903819216240795</v>
      </c>
    </row>
    <row r="29" spans="1:11" ht="16.5" customHeight="1" x14ac:dyDescent="0.2">
      <c r="A29" s="25" t="s">
        <v>54</v>
      </c>
      <c r="B29" s="15">
        <v>0.49576740506329098</v>
      </c>
      <c r="C29" s="15">
        <v>0.50696313633703904</v>
      </c>
      <c r="D29" s="15">
        <v>0.51395737235565497</v>
      </c>
      <c r="E29" s="15">
        <v>0.53445522184566197</v>
      </c>
      <c r="F29" s="116">
        <v>0.54485232221937596</v>
      </c>
      <c r="G29" s="16">
        <v>0.54763302372155698</v>
      </c>
      <c r="H29" s="15">
        <v>0.55907516805866797</v>
      </c>
      <c r="I29" s="15">
        <v>0.56820290751623903</v>
      </c>
      <c r="J29" s="15">
        <v>0.58248941574936497</v>
      </c>
      <c r="K29" s="16">
        <v>0.593723061204942</v>
      </c>
    </row>
    <row r="30" spans="1:11" ht="16.5" customHeight="1" x14ac:dyDescent="0.2">
      <c r="A30" s="25" t="s">
        <v>55</v>
      </c>
      <c r="B30" s="15">
        <v>0.47846195008217701</v>
      </c>
      <c r="C30" s="15">
        <v>0.50855288277968702</v>
      </c>
      <c r="D30" s="15">
        <v>0.48640205806688702</v>
      </c>
      <c r="E30" s="15">
        <v>0.53532620747771298</v>
      </c>
      <c r="F30" s="116">
        <v>0.53023839397741501</v>
      </c>
      <c r="G30" s="16">
        <v>0.51941912664943501</v>
      </c>
      <c r="H30" s="15">
        <v>0.54721739426779803</v>
      </c>
      <c r="I30" s="15">
        <v>0.53765248034697799</v>
      </c>
      <c r="J30" s="15">
        <v>0.57569572555638404</v>
      </c>
      <c r="K30" s="16">
        <v>0.56780829575522695</v>
      </c>
    </row>
    <row r="31" spans="1:11" ht="16.5" customHeight="1" x14ac:dyDescent="0.2">
      <c r="A31" s="25" t="s">
        <v>56</v>
      </c>
      <c r="B31" s="15">
        <v>0.396416414523449</v>
      </c>
      <c r="C31" s="15">
        <v>0.40799854901605198</v>
      </c>
      <c r="D31" s="15">
        <v>0.43576110372645199</v>
      </c>
      <c r="E31" s="15">
        <v>0.45564337092620499</v>
      </c>
      <c r="F31" s="116">
        <v>0.45574655490836802</v>
      </c>
      <c r="G31" s="16">
        <v>0.49713400464756002</v>
      </c>
      <c r="H31" s="15">
        <v>0.49881073734284698</v>
      </c>
      <c r="I31" s="15">
        <v>0.52176909821941397</v>
      </c>
      <c r="J31" s="15">
        <v>0.53402200763530205</v>
      </c>
      <c r="K31" s="16">
        <v>0.53166385745244404</v>
      </c>
    </row>
    <row r="32" spans="1:11" ht="16.5" customHeight="1" x14ac:dyDescent="0.2">
      <c r="A32" s="25" t="s">
        <v>57</v>
      </c>
      <c r="B32" s="15">
        <v>0.255349332072349</v>
      </c>
      <c r="C32" s="15">
        <v>0.26521898255459297</v>
      </c>
      <c r="D32" s="15">
        <v>0.28823058446757399</v>
      </c>
      <c r="E32" s="15">
        <v>0.34008946044171101</v>
      </c>
      <c r="F32" s="116">
        <v>0.37888275015346801</v>
      </c>
      <c r="G32" s="16">
        <v>0.34521687462863898</v>
      </c>
      <c r="H32" s="15">
        <v>0.347624922887107</v>
      </c>
      <c r="I32" s="15">
        <v>0.38265588658766198</v>
      </c>
      <c r="J32" s="15">
        <v>0.430364894990027</v>
      </c>
      <c r="K32" s="16">
        <v>0.44435058078141498</v>
      </c>
    </row>
    <row r="33" spans="1:11" ht="16.5" customHeight="1" x14ac:dyDescent="0.2">
      <c r="A33" s="25" t="s">
        <v>58</v>
      </c>
      <c r="B33" s="15">
        <v>0.47077365040099001</v>
      </c>
      <c r="C33" s="15">
        <v>0.48214667937965799</v>
      </c>
      <c r="D33" s="15">
        <v>0.501020933915997</v>
      </c>
      <c r="E33" s="15">
        <v>0.52323403926716705</v>
      </c>
      <c r="F33" s="116">
        <v>0.53298343873444498</v>
      </c>
      <c r="G33" s="16">
        <v>0.53255379505984901</v>
      </c>
      <c r="H33" s="15">
        <v>0.54372745355854502</v>
      </c>
      <c r="I33" s="15">
        <v>0.55700401753713302</v>
      </c>
      <c r="J33" s="15">
        <v>0.57702160649880296</v>
      </c>
      <c r="K33" s="16">
        <v>0.58270860495436805</v>
      </c>
    </row>
    <row r="34" spans="1:11" ht="16.5" customHeight="1" x14ac:dyDescent="0.2">
      <c r="A34" s="25" t="s">
        <v>595</v>
      </c>
      <c r="B34" s="15">
        <v>0.54856459330143503</v>
      </c>
      <c r="C34" s="15">
        <v>0.57409515137719103</v>
      </c>
      <c r="D34" s="15">
        <v>0.50858468677494195</v>
      </c>
      <c r="E34" s="15">
        <v>0.46620227038183698</v>
      </c>
      <c r="F34" s="116">
        <v>0.45439310509935399</v>
      </c>
      <c r="G34" s="16">
        <v>0.667013708138123</v>
      </c>
      <c r="H34" s="15">
        <v>0.67684174624829496</v>
      </c>
      <c r="I34" s="15">
        <v>0.62075671852899605</v>
      </c>
      <c r="J34" s="15">
        <v>0.60398646107559195</v>
      </c>
      <c r="K34" s="16">
        <v>0.57190326749123099</v>
      </c>
    </row>
    <row r="35" spans="1:11" ht="16.5" customHeight="1" x14ac:dyDescent="0.2">
      <c r="A35" s="1" t="s">
        <v>60</v>
      </c>
      <c r="B35" s="3">
        <v>0.47125904989782402</v>
      </c>
      <c r="C35" s="3">
        <v>0.49535424233306102</v>
      </c>
      <c r="D35" s="3">
        <v>0.51590775290078095</v>
      </c>
      <c r="E35" s="3">
        <v>0.53580428335133001</v>
      </c>
      <c r="F35" s="117">
        <v>0.55215180722147095</v>
      </c>
      <c r="G35" s="114">
        <v>0.51910710035955299</v>
      </c>
      <c r="H35" s="3">
        <v>0.54095742792707202</v>
      </c>
      <c r="I35" s="3">
        <v>0.55898937433881501</v>
      </c>
      <c r="J35" s="3">
        <v>0.57746306261027203</v>
      </c>
      <c r="K35" s="3">
        <v>0.592266850048497</v>
      </c>
    </row>
    <row r="36" spans="1:11" ht="16.5" customHeight="1" x14ac:dyDescent="0.2">
      <c r="A36" s="58"/>
      <c r="B36" s="56"/>
      <c r="C36" s="56"/>
    </row>
    <row r="38" spans="1:11" x14ac:dyDescent="0.2">
      <c r="A38" s="57"/>
    </row>
    <row r="40" spans="1:11" x14ac:dyDescent="0.2">
      <c r="A40" s="57"/>
    </row>
    <row r="41" spans="1:11" x14ac:dyDescent="0.2">
      <c r="A41" s="57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4" topLeftCell="A5" activePane="bottomLeft" state="frozen"/>
      <selection pane="bottomLeft" activeCell="A4" sqref="A4"/>
    </sheetView>
  </sheetViews>
  <sheetFormatPr baseColWidth="10" defaultColWidth="11.42578125" defaultRowHeight="11.25" x14ac:dyDescent="0.2"/>
  <cols>
    <col min="1" max="1" width="7.7109375" style="89" customWidth="1"/>
    <col min="2" max="2" width="68.7109375" style="89" customWidth="1"/>
    <col min="3" max="7" width="10.7109375" style="89" customWidth="1"/>
    <col min="8" max="9" width="13.7109375" style="89" customWidth="1"/>
    <col min="10" max="16384" width="11.42578125" style="89"/>
  </cols>
  <sheetData>
    <row r="1" spans="1:9" ht="13.5" customHeight="1" x14ac:dyDescent="0.2">
      <c r="A1" s="189" t="s">
        <v>101</v>
      </c>
      <c r="B1" s="189"/>
      <c r="C1" s="189"/>
      <c r="D1" s="189"/>
      <c r="E1" s="189"/>
      <c r="F1" s="189"/>
      <c r="G1" s="189"/>
    </row>
    <row r="2" spans="1:9" ht="13.5" customHeight="1" x14ac:dyDescent="0.2">
      <c r="A2" s="99"/>
      <c r="B2" s="99"/>
    </row>
    <row r="3" spans="1:9" ht="13.5" customHeight="1" x14ac:dyDescent="0.2">
      <c r="A3" s="90"/>
      <c r="B3" s="90"/>
      <c r="C3" s="91"/>
      <c r="D3" s="91"/>
      <c r="E3" s="91"/>
      <c r="F3" s="91"/>
    </row>
    <row r="4" spans="1:9" ht="37.5" customHeight="1" x14ac:dyDescent="0.2">
      <c r="A4" s="92" t="s">
        <v>66</v>
      </c>
      <c r="B4" s="93" t="s">
        <v>72</v>
      </c>
      <c r="C4" s="94">
        <v>2015</v>
      </c>
      <c r="D4" s="94">
        <v>2016</v>
      </c>
      <c r="E4" s="94">
        <v>2017</v>
      </c>
      <c r="F4" s="94">
        <v>2018</v>
      </c>
      <c r="G4" s="94">
        <v>2019</v>
      </c>
      <c r="H4" s="92" t="s">
        <v>596</v>
      </c>
      <c r="I4" s="92" t="s">
        <v>597</v>
      </c>
    </row>
    <row r="5" spans="1:9" ht="16.5" customHeight="1" x14ac:dyDescent="0.2">
      <c r="A5" s="95" t="s">
        <v>104</v>
      </c>
      <c r="B5" s="96" t="s">
        <v>330</v>
      </c>
      <c r="C5" s="97">
        <v>4.7365304914150398E-3</v>
      </c>
      <c r="D5" s="97">
        <v>5.8456742010911901E-3</v>
      </c>
      <c r="E5" s="97">
        <v>4.0611100367433798E-3</v>
      </c>
      <c r="F5" s="97">
        <v>3.66300366300366E-3</v>
      </c>
      <c r="G5" s="98">
        <v>5.8754406580493503E-3</v>
      </c>
      <c r="H5" s="133">
        <v>30</v>
      </c>
      <c r="I5" s="133">
        <v>5106</v>
      </c>
    </row>
    <row r="6" spans="1:9" ht="16.5" customHeight="1" x14ac:dyDescent="0.2">
      <c r="A6" s="95" t="s">
        <v>105</v>
      </c>
      <c r="B6" s="96" t="s">
        <v>331</v>
      </c>
      <c r="C6" s="97">
        <v>3.3870749220972799E-3</v>
      </c>
      <c r="D6" s="97">
        <v>3.32138799056027E-3</v>
      </c>
      <c r="E6" s="97">
        <v>3.8706347841045898E-3</v>
      </c>
      <c r="F6" s="97">
        <v>4.2469220539659404E-3</v>
      </c>
      <c r="G6" s="98">
        <v>4.9802507298643299E-3</v>
      </c>
      <c r="H6" s="133">
        <v>116</v>
      </c>
      <c r="I6" s="133">
        <v>23292</v>
      </c>
    </row>
    <row r="7" spans="1:9" ht="16.5" customHeight="1" x14ac:dyDescent="0.2">
      <c r="A7" s="95" t="s">
        <v>106</v>
      </c>
      <c r="B7" s="96" t="s">
        <v>332</v>
      </c>
      <c r="C7" s="97">
        <v>1.16939525559639E-2</v>
      </c>
      <c r="D7" s="97">
        <v>1.2200109051254101E-2</v>
      </c>
      <c r="E7" s="97">
        <v>1.67229096362955E-2</v>
      </c>
      <c r="F7" s="97">
        <v>1.8965772707067698E-2</v>
      </c>
      <c r="G7" s="98">
        <v>1.9434499890406999E-2</v>
      </c>
      <c r="H7" s="133">
        <v>266</v>
      </c>
      <c r="I7" s="133">
        <v>13687</v>
      </c>
    </row>
    <row r="8" spans="1:9" ht="16.5" customHeight="1" x14ac:dyDescent="0.2">
      <c r="A8" s="95" t="s">
        <v>107</v>
      </c>
      <c r="B8" s="96" t="s">
        <v>333</v>
      </c>
      <c r="C8" s="97">
        <v>2.3476933912431E-4</v>
      </c>
      <c r="D8" s="97">
        <v>1.5653081338048601E-3</v>
      </c>
      <c r="E8" s="97">
        <v>1.28444652031761E-3</v>
      </c>
      <c r="F8" s="97">
        <v>2.0181052874358499E-3</v>
      </c>
      <c r="G8" s="98">
        <v>2.23521320495186E-3</v>
      </c>
      <c r="H8" s="133">
        <v>39</v>
      </c>
      <c r="I8" s="133">
        <v>17448</v>
      </c>
    </row>
    <row r="9" spans="1:9" ht="16.5" customHeight="1" x14ac:dyDescent="0.2">
      <c r="A9" s="95" t="s">
        <v>108</v>
      </c>
      <c r="B9" s="96" t="s">
        <v>334</v>
      </c>
      <c r="C9" s="97">
        <v>0.49986374165417602</v>
      </c>
      <c r="D9" s="97">
        <v>0.56188915194560796</v>
      </c>
      <c r="E9" s="97">
        <v>0.58906204057630096</v>
      </c>
      <c r="F9" s="97">
        <v>0.62375132540878397</v>
      </c>
      <c r="G9" s="98">
        <v>0.65015023217700096</v>
      </c>
      <c r="H9" s="133">
        <v>11901</v>
      </c>
      <c r="I9" s="133">
        <v>18305</v>
      </c>
    </row>
    <row r="10" spans="1:9" ht="16.5" customHeight="1" x14ac:dyDescent="0.2">
      <c r="A10" s="95" t="s">
        <v>109</v>
      </c>
      <c r="B10" s="96" t="s">
        <v>335</v>
      </c>
      <c r="C10" s="97">
        <v>6.1559507523939799E-3</v>
      </c>
      <c r="D10" s="97">
        <v>1.1306532663316601E-2</v>
      </c>
      <c r="E10" s="97">
        <v>1.9218846869187799E-2</v>
      </c>
      <c r="F10" s="97">
        <v>3.63744782349434E-2</v>
      </c>
      <c r="G10" s="98">
        <v>6.1925199264255097E-2</v>
      </c>
      <c r="H10" s="133">
        <v>101</v>
      </c>
      <c r="I10" s="133">
        <v>1631</v>
      </c>
    </row>
    <row r="11" spans="1:9" ht="16.5" customHeight="1" x14ac:dyDescent="0.2">
      <c r="A11" s="95" t="s">
        <v>110</v>
      </c>
      <c r="B11" s="96" t="s">
        <v>336</v>
      </c>
      <c r="C11" s="97">
        <v>0.26249282021826498</v>
      </c>
      <c r="D11" s="97">
        <v>0.279963735267452</v>
      </c>
      <c r="E11" s="97">
        <v>0.32193056731583403</v>
      </c>
      <c r="F11" s="97">
        <v>0.32253756260434102</v>
      </c>
      <c r="G11" s="98">
        <v>0.31006831006830998</v>
      </c>
      <c r="H11" s="133">
        <v>2088</v>
      </c>
      <c r="I11" s="133">
        <v>6734</v>
      </c>
    </row>
    <row r="12" spans="1:9" ht="16.5" customHeight="1" x14ac:dyDescent="0.2">
      <c r="A12" s="95" t="s">
        <v>111</v>
      </c>
      <c r="B12" s="96" t="s">
        <v>337</v>
      </c>
      <c r="C12" s="97">
        <v>0</v>
      </c>
      <c r="D12" s="97">
        <v>2.2909507445589899E-3</v>
      </c>
      <c r="E12" s="97">
        <v>6.9204152249135002E-3</v>
      </c>
      <c r="F12" s="97">
        <v>1.18764845605701E-3</v>
      </c>
      <c r="G12" s="98">
        <v>2.3255813953488402E-3</v>
      </c>
      <c r="H12" s="133">
        <v>2</v>
      </c>
      <c r="I12" s="133">
        <v>860</v>
      </c>
    </row>
    <row r="13" spans="1:9" ht="16.5" customHeight="1" x14ac:dyDescent="0.2">
      <c r="A13" s="95" t="s">
        <v>112</v>
      </c>
      <c r="B13" s="96" t="s">
        <v>338</v>
      </c>
      <c r="C13" s="97">
        <v>8.3612040133779295E-3</v>
      </c>
      <c r="D13" s="97">
        <v>6.4899945916711702E-3</v>
      </c>
      <c r="E13" s="97">
        <v>1.0882016036655199E-2</v>
      </c>
      <c r="F13" s="97">
        <v>7.1546505228398498E-3</v>
      </c>
      <c r="G13" s="98">
        <v>9.2753623188405795E-3</v>
      </c>
      <c r="H13" s="133">
        <v>16</v>
      </c>
      <c r="I13" s="133">
        <v>1725</v>
      </c>
    </row>
    <row r="14" spans="1:9" ht="16.5" customHeight="1" x14ac:dyDescent="0.2">
      <c r="A14" s="95" t="s">
        <v>113</v>
      </c>
      <c r="B14" s="96" t="s">
        <v>339</v>
      </c>
      <c r="C14" s="97">
        <v>0.82723024638912501</v>
      </c>
      <c r="D14" s="97">
        <v>0.85088907335401298</v>
      </c>
      <c r="E14" s="97">
        <v>0.87268640930724495</v>
      </c>
      <c r="F14" s="97">
        <v>0.88707568859036201</v>
      </c>
      <c r="G14" s="98">
        <v>0.89710112856826696</v>
      </c>
      <c r="H14" s="133">
        <v>20270</v>
      </c>
      <c r="I14" s="133">
        <v>22595</v>
      </c>
    </row>
    <row r="15" spans="1:9" ht="16.5" customHeight="1" x14ac:dyDescent="0.2">
      <c r="A15" s="95" t="s">
        <v>114</v>
      </c>
      <c r="B15" s="96" t="s">
        <v>340</v>
      </c>
      <c r="C15" s="97">
        <v>0.95463880353671504</v>
      </c>
      <c r="D15" s="97">
        <v>0.96035749994275699</v>
      </c>
      <c r="E15" s="97">
        <v>0.96277698369341502</v>
      </c>
      <c r="F15" s="97">
        <v>0.96721360448703098</v>
      </c>
      <c r="G15" s="98">
        <v>0.96873116118846003</v>
      </c>
      <c r="H15" s="133">
        <v>134983</v>
      </c>
      <c r="I15" s="133">
        <v>139340</v>
      </c>
    </row>
    <row r="16" spans="1:9" ht="16.5" customHeight="1" x14ac:dyDescent="0.2">
      <c r="A16" s="95" t="s">
        <v>115</v>
      </c>
      <c r="B16" s="96" t="s">
        <v>341</v>
      </c>
      <c r="C16" s="97">
        <v>0.38823868194252997</v>
      </c>
      <c r="D16" s="97">
        <v>0.47538034338456697</v>
      </c>
      <c r="E16" s="97">
        <v>0.55746619911114403</v>
      </c>
      <c r="F16" s="97">
        <v>0.62228945127805702</v>
      </c>
      <c r="G16" s="98">
        <v>0.66527032567425404</v>
      </c>
      <c r="H16" s="133">
        <v>37321</v>
      </c>
      <c r="I16" s="133">
        <v>56099</v>
      </c>
    </row>
    <row r="17" spans="1:9" ht="16.5" customHeight="1" x14ac:dyDescent="0.2">
      <c r="A17" s="95" t="s">
        <v>116</v>
      </c>
      <c r="B17" s="96" t="s">
        <v>342</v>
      </c>
      <c r="C17" s="97">
        <v>0.192471722603375</v>
      </c>
      <c r="D17" s="97">
        <v>0.22046109510086501</v>
      </c>
      <c r="E17" s="97">
        <v>0.22960780703369499</v>
      </c>
      <c r="F17" s="97">
        <v>0.25244393329499698</v>
      </c>
      <c r="G17" s="98">
        <v>0.26499411995296002</v>
      </c>
      <c r="H17" s="133">
        <v>1352</v>
      </c>
      <c r="I17" s="133">
        <v>5102</v>
      </c>
    </row>
    <row r="18" spans="1:9" ht="16.5" customHeight="1" x14ac:dyDescent="0.2">
      <c r="A18" s="95" t="s">
        <v>117</v>
      </c>
      <c r="B18" s="96" t="s">
        <v>343</v>
      </c>
      <c r="C18" s="97">
        <v>0.91358926741153401</v>
      </c>
      <c r="D18" s="97">
        <v>0.92906642696192498</v>
      </c>
      <c r="E18" s="97">
        <v>0.943088256536184</v>
      </c>
      <c r="F18" s="97">
        <v>0.95319807106622101</v>
      </c>
      <c r="G18" s="98">
        <v>0.95883041220508702</v>
      </c>
      <c r="H18" s="133">
        <v>866170</v>
      </c>
      <c r="I18" s="133">
        <v>903361</v>
      </c>
    </row>
    <row r="19" spans="1:9" ht="16.5" customHeight="1" x14ac:dyDescent="0.2">
      <c r="A19" s="95" t="s">
        <v>118</v>
      </c>
      <c r="B19" s="96" t="s">
        <v>344</v>
      </c>
      <c r="C19" s="97">
        <v>0.57486423584173796</v>
      </c>
      <c r="D19" s="97">
        <v>0.55275229357798195</v>
      </c>
      <c r="E19" s="97">
        <v>0.66184448462929502</v>
      </c>
      <c r="F19" s="97">
        <v>0.74855769230769198</v>
      </c>
      <c r="G19" s="98">
        <v>0.72002007024586101</v>
      </c>
      <c r="H19" s="133">
        <v>1435</v>
      </c>
      <c r="I19" s="133">
        <v>1993</v>
      </c>
    </row>
    <row r="20" spans="1:9" ht="16.5" customHeight="1" x14ac:dyDescent="0.2">
      <c r="A20" s="95" t="s">
        <v>119</v>
      </c>
      <c r="B20" s="96" t="s">
        <v>345</v>
      </c>
      <c r="C20" s="97">
        <v>0.88915450427780596</v>
      </c>
      <c r="D20" s="97">
        <v>0.87983761840324803</v>
      </c>
      <c r="E20" s="97">
        <v>0.88791423001949299</v>
      </c>
      <c r="F20" s="97">
        <v>0.89539170506912402</v>
      </c>
      <c r="G20" s="98">
        <v>0.88855084067253798</v>
      </c>
      <c r="H20" s="133">
        <v>5549</v>
      </c>
      <c r="I20" s="133">
        <v>6245</v>
      </c>
    </row>
    <row r="21" spans="1:9" ht="16.5" customHeight="1" x14ac:dyDescent="0.2">
      <c r="A21" s="95" t="s">
        <v>120</v>
      </c>
      <c r="B21" s="96" t="s">
        <v>346</v>
      </c>
      <c r="C21" s="97">
        <v>0.81676081748543405</v>
      </c>
      <c r="D21" s="97">
        <v>0.836579266985783</v>
      </c>
      <c r="E21" s="97">
        <v>0.85292407199897902</v>
      </c>
      <c r="F21" s="97">
        <v>0.86668800623486497</v>
      </c>
      <c r="G21" s="98">
        <v>0.87383663637358999</v>
      </c>
      <c r="H21" s="133">
        <v>63846</v>
      </c>
      <c r="I21" s="133">
        <v>73064</v>
      </c>
    </row>
    <row r="22" spans="1:9" ht="16.5" customHeight="1" x14ac:dyDescent="0.2">
      <c r="A22" s="95" t="s">
        <v>121</v>
      </c>
      <c r="B22" s="96" t="s">
        <v>347</v>
      </c>
      <c r="C22" s="97">
        <v>0.371766029246344</v>
      </c>
      <c r="D22" s="97">
        <v>0.36644444444444402</v>
      </c>
      <c r="E22" s="97">
        <v>0.32853690685413001</v>
      </c>
      <c r="F22" s="97">
        <v>0.33876221498371301</v>
      </c>
      <c r="G22" s="98">
        <v>0.380645161290323</v>
      </c>
      <c r="H22" s="133">
        <v>4071</v>
      </c>
      <c r="I22" s="133">
        <v>10695</v>
      </c>
    </row>
    <row r="23" spans="1:9" ht="16.5" customHeight="1" x14ac:dyDescent="0.2">
      <c r="A23" s="95" t="s">
        <v>122</v>
      </c>
      <c r="B23" s="96" t="s">
        <v>348</v>
      </c>
      <c r="C23" s="97">
        <v>0.23368920521945399</v>
      </c>
      <c r="D23" s="97">
        <v>0.25882020886254598</v>
      </c>
      <c r="E23" s="97">
        <v>0.24992709244677699</v>
      </c>
      <c r="F23" s="97">
        <v>0.28201354136002399</v>
      </c>
      <c r="G23" s="98">
        <v>0.26252263126131598</v>
      </c>
      <c r="H23" s="133">
        <v>870</v>
      </c>
      <c r="I23" s="133">
        <v>3314</v>
      </c>
    </row>
    <row r="24" spans="1:9" ht="16.5" customHeight="1" x14ac:dyDescent="0.2">
      <c r="A24" s="95" t="s">
        <v>123</v>
      </c>
      <c r="B24" s="96" t="s">
        <v>349</v>
      </c>
      <c r="C24" s="97">
        <v>0.675616016427105</v>
      </c>
      <c r="D24" s="97">
        <v>0.73806030198324402</v>
      </c>
      <c r="E24" s="97">
        <v>0.75048440224762603</v>
      </c>
      <c r="F24" s="97">
        <v>0.77380135307383102</v>
      </c>
      <c r="G24" s="98">
        <v>0.78251846131570102</v>
      </c>
      <c r="H24" s="133">
        <v>16213</v>
      </c>
      <c r="I24" s="133">
        <v>20719</v>
      </c>
    </row>
    <row r="25" spans="1:9" ht="16.5" customHeight="1" x14ac:dyDescent="0.2">
      <c r="A25" s="95" t="s">
        <v>124</v>
      </c>
      <c r="B25" s="96" t="s">
        <v>350</v>
      </c>
      <c r="C25" s="97">
        <v>0.71748303063658003</v>
      </c>
      <c r="D25" s="97">
        <v>0.75296720981693799</v>
      </c>
      <c r="E25" s="97">
        <v>0.78012170385395496</v>
      </c>
      <c r="F25" s="97">
        <v>0.83203401842664804</v>
      </c>
      <c r="G25" s="98">
        <v>0.87378757035085597</v>
      </c>
      <c r="H25" s="133">
        <v>7297</v>
      </c>
      <c r="I25" s="133">
        <v>8351</v>
      </c>
    </row>
    <row r="26" spans="1:9" ht="16.5" customHeight="1" x14ac:dyDescent="0.2">
      <c r="A26" s="95" t="s">
        <v>125</v>
      </c>
      <c r="B26" s="96" t="s">
        <v>351</v>
      </c>
      <c r="C26" s="97">
        <v>0.71324727409449795</v>
      </c>
      <c r="D26" s="97">
        <v>0.74425323451827696</v>
      </c>
      <c r="E26" s="97">
        <v>0.79117832388153797</v>
      </c>
      <c r="F26" s="97">
        <v>0.83856728465128005</v>
      </c>
      <c r="G26" s="98">
        <v>0.86152866242038195</v>
      </c>
      <c r="H26" s="133">
        <v>6763</v>
      </c>
      <c r="I26" s="133">
        <v>7850</v>
      </c>
    </row>
    <row r="27" spans="1:9" ht="16.5" customHeight="1" x14ac:dyDescent="0.2">
      <c r="A27" s="95" t="s">
        <v>126</v>
      </c>
      <c r="B27" s="96" t="s">
        <v>352</v>
      </c>
      <c r="C27" s="97">
        <v>4.6572934973638E-2</v>
      </c>
      <c r="D27" s="97">
        <v>4.5880149812734097E-2</v>
      </c>
      <c r="E27" s="97">
        <v>5.6586690810321402E-2</v>
      </c>
      <c r="F27" s="97">
        <v>6.21621621621622E-2</v>
      </c>
      <c r="G27" s="98">
        <v>6.2778052397429604E-2</v>
      </c>
      <c r="H27" s="133">
        <v>127</v>
      </c>
      <c r="I27" s="133">
        <v>2023</v>
      </c>
    </row>
    <row r="28" spans="1:9" ht="16.5" customHeight="1" x14ac:dyDescent="0.2">
      <c r="A28" s="95" t="s">
        <v>127</v>
      </c>
      <c r="B28" s="96" t="s">
        <v>353</v>
      </c>
      <c r="C28" s="97">
        <v>0.54457831325301198</v>
      </c>
      <c r="D28" s="97">
        <v>0.60910652920962205</v>
      </c>
      <c r="E28" s="97">
        <v>0.64124293785310704</v>
      </c>
      <c r="F28" s="97">
        <v>0.69138929088277901</v>
      </c>
      <c r="G28" s="98">
        <v>0.74047306176084104</v>
      </c>
      <c r="H28" s="133">
        <v>2254</v>
      </c>
      <c r="I28" s="133">
        <v>3044</v>
      </c>
    </row>
    <row r="29" spans="1:9" ht="16.5" customHeight="1" x14ac:dyDescent="0.2">
      <c r="A29" s="95" t="s">
        <v>128</v>
      </c>
      <c r="B29" s="96" t="s">
        <v>354</v>
      </c>
      <c r="C29" s="97">
        <v>0.39345205342404099</v>
      </c>
      <c r="D29" s="97">
        <v>0.43374588674426601</v>
      </c>
      <c r="E29" s="97">
        <v>0.48851447323309</v>
      </c>
      <c r="F29" s="97">
        <v>0.53608449051437501</v>
      </c>
      <c r="G29" s="98">
        <v>0.57202067485859198</v>
      </c>
      <c r="H29" s="133">
        <v>23462</v>
      </c>
      <c r="I29" s="133">
        <v>41016</v>
      </c>
    </row>
    <row r="30" spans="1:9" ht="16.5" customHeight="1" x14ac:dyDescent="0.2">
      <c r="A30" s="95" t="s">
        <v>129</v>
      </c>
      <c r="B30" s="96" t="s">
        <v>355</v>
      </c>
      <c r="C30" s="97">
        <v>0.39613783328904201</v>
      </c>
      <c r="D30" s="97">
        <v>0.45181921546333098</v>
      </c>
      <c r="E30" s="97">
        <v>0.50858885407341103</v>
      </c>
      <c r="F30" s="97">
        <v>0.55968307928500904</v>
      </c>
      <c r="G30" s="98">
        <v>0.60120373316364395</v>
      </c>
      <c r="H30" s="133">
        <v>22675</v>
      </c>
      <c r="I30" s="133">
        <v>37716</v>
      </c>
    </row>
    <row r="31" spans="1:9" ht="16.5" customHeight="1" x14ac:dyDescent="0.2">
      <c r="A31" s="95" t="s">
        <v>130</v>
      </c>
      <c r="B31" s="96" t="s">
        <v>356</v>
      </c>
      <c r="C31" s="97">
        <v>0.33965722447036401</v>
      </c>
      <c r="D31" s="97">
        <v>0.37647367042179702</v>
      </c>
      <c r="E31" s="97">
        <v>0.41018018018017999</v>
      </c>
      <c r="F31" s="97">
        <v>0.44501790114846301</v>
      </c>
      <c r="G31" s="98">
        <v>0.49902863803624897</v>
      </c>
      <c r="H31" s="133">
        <v>21834</v>
      </c>
      <c r="I31" s="133">
        <v>43753</v>
      </c>
    </row>
    <row r="32" spans="1:9" ht="16.5" customHeight="1" x14ac:dyDescent="0.2">
      <c r="A32" s="95" t="s">
        <v>131</v>
      </c>
      <c r="B32" s="96" t="s">
        <v>357</v>
      </c>
      <c r="C32" s="97">
        <v>0</v>
      </c>
      <c r="D32" s="97">
        <v>0</v>
      </c>
      <c r="E32" s="97">
        <v>0</v>
      </c>
      <c r="F32" s="97">
        <v>0</v>
      </c>
      <c r="G32" s="98">
        <v>0</v>
      </c>
      <c r="H32" s="133">
        <v>0</v>
      </c>
      <c r="I32" s="133">
        <v>8358</v>
      </c>
    </row>
    <row r="33" spans="1:9" ht="16.5" customHeight="1" x14ac:dyDescent="0.2">
      <c r="A33" s="95" t="s">
        <v>132</v>
      </c>
      <c r="B33" s="96" t="s">
        <v>358</v>
      </c>
      <c r="C33" s="97">
        <v>0</v>
      </c>
      <c r="D33" s="97">
        <v>0</v>
      </c>
      <c r="E33" s="97">
        <v>0</v>
      </c>
      <c r="F33" s="97">
        <v>0</v>
      </c>
      <c r="G33" s="98">
        <v>0</v>
      </c>
      <c r="H33" s="133">
        <v>0</v>
      </c>
      <c r="I33" s="133">
        <v>5628</v>
      </c>
    </row>
    <row r="34" spans="1:9" ht="16.5" customHeight="1" x14ac:dyDescent="0.2">
      <c r="A34" s="95" t="s">
        <v>133</v>
      </c>
      <c r="B34" s="96" t="s">
        <v>359</v>
      </c>
      <c r="C34" s="97">
        <v>0</v>
      </c>
      <c r="D34" s="97">
        <v>0</v>
      </c>
      <c r="E34" s="97">
        <v>0</v>
      </c>
      <c r="F34" s="97">
        <v>0</v>
      </c>
      <c r="G34" s="98">
        <v>0</v>
      </c>
      <c r="H34" s="133">
        <v>0</v>
      </c>
      <c r="I34" s="133">
        <v>4354</v>
      </c>
    </row>
    <row r="35" spans="1:9" ht="16.5" customHeight="1" x14ac:dyDescent="0.2">
      <c r="A35" s="95" t="s">
        <v>134</v>
      </c>
      <c r="B35" s="96" t="s">
        <v>360</v>
      </c>
      <c r="C35" s="97">
        <v>0.98774645931685601</v>
      </c>
      <c r="D35" s="97">
        <v>0.98851935564883597</v>
      </c>
      <c r="E35" s="97">
        <v>0.986965253306051</v>
      </c>
      <c r="F35" s="97">
        <v>0.98613853241197802</v>
      </c>
      <c r="G35" s="98">
        <v>0.98436882546652005</v>
      </c>
      <c r="H35" s="133">
        <v>22419</v>
      </c>
      <c r="I35" s="133">
        <v>22775</v>
      </c>
    </row>
    <row r="36" spans="1:9" ht="16.5" customHeight="1" x14ac:dyDescent="0.2">
      <c r="A36" s="95" t="s">
        <v>135</v>
      </c>
      <c r="B36" s="96" t="s">
        <v>361</v>
      </c>
      <c r="C36" s="97">
        <v>0.94597416155552705</v>
      </c>
      <c r="D36" s="97">
        <v>0.95433092726263202</v>
      </c>
      <c r="E36" s="97">
        <v>0.962139338494018</v>
      </c>
      <c r="F36" s="97">
        <v>0.95895851721094405</v>
      </c>
      <c r="G36" s="98">
        <v>0.95626732368339995</v>
      </c>
      <c r="H36" s="133">
        <v>6210</v>
      </c>
      <c r="I36" s="133">
        <v>6494</v>
      </c>
    </row>
    <row r="37" spans="1:9" ht="16.5" customHeight="1" x14ac:dyDescent="0.2">
      <c r="A37" s="95" t="s">
        <v>136</v>
      </c>
      <c r="B37" s="96" t="s">
        <v>362</v>
      </c>
      <c r="C37" s="97">
        <v>0.41031251290096199</v>
      </c>
      <c r="D37" s="97">
        <v>0.431505728314239</v>
      </c>
      <c r="E37" s="97">
        <v>0.43854941659551999</v>
      </c>
      <c r="F37" s="97">
        <v>0.45213370111958501</v>
      </c>
      <c r="G37" s="98">
        <v>0.46492913764112398</v>
      </c>
      <c r="H37" s="133">
        <v>11613</v>
      </c>
      <c r="I37" s="133">
        <v>24978</v>
      </c>
    </row>
    <row r="38" spans="1:9" ht="16.5" customHeight="1" x14ac:dyDescent="0.2">
      <c r="A38" s="95" t="s">
        <v>137</v>
      </c>
      <c r="B38" s="96" t="s">
        <v>363</v>
      </c>
      <c r="C38" s="97">
        <v>0.773478104255648</v>
      </c>
      <c r="D38" s="97">
        <v>0.79878538446095204</v>
      </c>
      <c r="E38" s="97">
        <v>0.81973333333333298</v>
      </c>
      <c r="F38" s="97">
        <v>0.82455890046131197</v>
      </c>
      <c r="G38" s="98">
        <v>0.834253092293054</v>
      </c>
      <c r="H38" s="133">
        <v>17536</v>
      </c>
      <c r="I38" s="133">
        <v>21020</v>
      </c>
    </row>
    <row r="39" spans="1:9" ht="16.5" customHeight="1" x14ac:dyDescent="0.2">
      <c r="A39" s="95" t="s">
        <v>138</v>
      </c>
      <c r="B39" s="96" t="s">
        <v>364</v>
      </c>
      <c r="C39" s="97">
        <v>0.15109717868338601</v>
      </c>
      <c r="D39" s="97">
        <v>0.17985611510791399</v>
      </c>
      <c r="E39" s="97">
        <v>0.21432835820895499</v>
      </c>
      <c r="F39" s="97">
        <v>0.23197492163009401</v>
      </c>
      <c r="G39" s="98">
        <v>0.24970760233918099</v>
      </c>
      <c r="H39" s="133">
        <v>427</v>
      </c>
      <c r="I39" s="133">
        <v>1710</v>
      </c>
    </row>
    <row r="40" spans="1:9" ht="16.5" customHeight="1" x14ac:dyDescent="0.2">
      <c r="A40" s="95" t="s">
        <v>139</v>
      </c>
      <c r="B40" s="96" t="s">
        <v>365</v>
      </c>
      <c r="C40" s="97">
        <v>0.124465964112788</v>
      </c>
      <c r="D40" s="97">
        <v>0.15690533879187901</v>
      </c>
      <c r="E40" s="97">
        <v>0.17550274223034701</v>
      </c>
      <c r="F40" s="97">
        <v>0.184848050458716</v>
      </c>
      <c r="G40" s="98">
        <v>0.206877877064717</v>
      </c>
      <c r="H40" s="133">
        <v>3056</v>
      </c>
      <c r="I40" s="133">
        <v>14772</v>
      </c>
    </row>
    <row r="41" spans="1:9" ht="16.5" customHeight="1" x14ac:dyDescent="0.2">
      <c r="A41" s="95" t="s">
        <v>140</v>
      </c>
      <c r="B41" s="96" t="s">
        <v>366</v>
      </c>
      <c r="C41" s="97">
        <v>0.34462466438633299</v>
      </c>
      <c r="D41" s="97">
        <v>0.38975000920437403</v>
      </c>
      <c r="E41" s="97">
        <v>0.44016547574275999</v>
      </c>
      <c r="F41" s="97">
        <v>0.47920184190330001</v>
      </c>
      <c r="G41" s="98">
        <v>0.51048425383763296</v>
      </c>
      <c r="H41" s="133">
        <v>12903</v>
      </c>
      <c r="I41" s="133">
        <v>25276</v>
      </c>
    </row>
    <row r="42" spans="1:9" ht="16.5" customHeight="1" x14ac:dyDescent="0.2">
      <c r="A42" s="95" t="s">
        <v>141</v>
      </c>
      <c r="B42" s="96" t="s">
        <v>367</v>
      </c>
      <c r="C42" s="97">
        <v>0.63082252358490598</v>
      </c>
      <c r="D42" s="97">
        <v>0.67320261437908502</v>
      </c>
      <c r="E42" s="97">
        <v>0.71160665038216098</v>
      </c>
      <c r="F42" s="97">
        <v>0.74938856618770999</v>
      </c>
      <c r="G42" s="98">
        <v>0.77549716476319797</v>
      </c>
      <c r="H42" s="133">
        <v>9710</v>
      </c>
      <c r="I42" s="133">
        <v>12521</v>
      </c>
    </row>
    <row r="43" spans="1:9" ht="16.5" customHeight="1" x14ac:dyDescent="0.2">
      <c r="A43" s="95" t="s">
        <v>142</v>
      </c>
      <c r="B43" s="96" t="s">
        <v>368</v>
      </c>
      <c r="C43" s="97">
        <v>0.242414664981037</v>
      </c>
      <c r="D43" s="97">
        <v>0.262025974025974</v>
      </c>
      <c r="E43" s="97">
        <v>0.27629141798724</v>
      </c>
      <c r="F43" s="97">
        <v>0.27246438899004</v>
      </c>
      <c r="G43" s="98">
        <v>0.26393223361569301</v>
      </c>
      <c r="H43" s="133">
        <v>2368</v>
      </c>
      <c r="I43" s="133">
        <v>8972</v>
      </c>
    </row>
    <row r="44" spans="1:9" ht="16.5" customHeight="1" x14ac:dyDescent="0.2">
      <c r="A44" s="95" t="s">
        <v>143</v>
      </c>
      <c r="B44" s="96" t="s">
        <v>369</v>
      </c>
      <c r="C44" s="97">
        <v>1.15074798619102E-3</v>
      </c>
      <c r="D44" s="97">
        <v>4.5756119881034101E-4</v>
      </c>
      <c r="E44" s="97">
        <v>9.7847358121330697E-4</v>
      </c>
      <c r="F44" s="97">
        <v>7.4682598954443598E-4</v>
      </c>
      <c r="G44" s="98">
        <v>1.77125506072874E-3</v>
      </c>
      <c r="H44" s="133">
        <v>7</v>
      </c>
      <c r="I44" s="133">
        <v>3952</v>
      </c>
    </row>
    <row r="45" spans="1:9" ht="16.5" customHeight="1" x14ac:dyDescent="0.2">
      <c r="A45" s="95" t="s">
        <v>144</v>
      </c>
      <c r="B45" s="96" t="s">
        <v>370</v>
      </c>
      <c r="C45" s="97">
        <v>6.9986002799440103E-2</v>
      </c>
      <c r="D45" s="97">
        <v>8.8116924380427897E-2</v>
      </c>
      <c r="E45" s="97">
        <v>9.5985327083757899E-2</v>
      </c>
      <c r="F45" s="97">
        <v>0.100595360295627</v>
      </c>
      <c r="G45" s="98">
        <v>0.12530662305805401</v>
      </c>
      <c r="H45" s="133">
        <v>613</v>
      </c>
      <c r="I45" s="133">
        <v>4892</v>
      </c>
    </row>
    <row r="46" spans="1:9" ht="16.5" customHeight="1" x14ac:dyDescent="0.2">
      <c r="A46" s="95" t="s">
        <v>145</v>
      </c>
      <c r="B46" s="96" t="s">
        <v>534</v>
      </c>
      <c r="C46" s="97">
        <v>1</v>
      </c>
      <c r="D46" s="97">
        <v>1</v>
      </c>
      <c r="E46" s="97">
        <v>1</v>
      </c>
      <c r="F46" s="97">
        <v>1</v>
      </c>
      <c r="G46" s="98">
        <v>1</v>
      </c>
      <c r="H46" s="133">
        <v>53549</v>
      </c>
      <c r="I46" s="133">
        <v>53549</v>
      </c>
    </row>
    <row r="47" spans="1:9" ht="16.5" customHeight="1" x14ac:dyDescent="0.2">
      <c r="A47" s="95" t="s">
        <v>146</v>
      </c>
      <c r="B47" s="96" t="s">
        <v>371</v>
      </c>
      <c r="C47" s="97">
        <v>0.208797327394209</v>
      </c>
      <c r="D47" s="97">
        <v>0.20431806213796699</v>
      </c>
      <c r="E47" s="97">
        <v>0.234865470852018</v>
      </c>
      <c r="F47" s="97">
        <v>0.26043405676126902</v>
      </c>
      <c r="G47" s="98">
        <v>0.26473922902494301</v>
      </c>
      <c r="H47" s="133">
        <v>467</v>
      </c>
      <c r="I47" s="133">
        <v>1764</v>
      </c>
    </row>
    <row r="48" spans="1:9" ht="16.5" customHeight="1" x14ac:dyDescent="0.2">
      <c r="A48" s="95" t="s">
        <v>147</v>
      </c>
      <c r="B48" s="96" t="s">
        <v>372</v>
      </c>
      <c r="C48" s="97">
        <v>0.78726708074534202</v>
      </c>
      <c r="D48" s="97">
        <v>0.81656346749226005</v>
      </c>
      <c r="E48" s="97">
        <v>0.83587338804220401</v>
      </c>
      <c r="F48" s="97">
        <v>0.82149862691251496</v>
      </c>
      <c r="G48" s="98">
        <v>0.84615384615384603</v>
      </c>
      <c r="H48" s="133">
        <v>2156</v>
      </c>
      <c r="I48" s="133">
        <v>2548</v>
      </c>
    </row>
    <row r="49" spans="1:9" ht="16.5" customHeight="1" x14ac:dyDescent="0.2">
      <c r="A49" s="95" t="s">
        <v>148</v>
      </c>
      <c r="B49" s="96" t="s">
        <v>373</v>
      </c>
      <c r="C49" s="97">
        <v>0.95772509823468899</v>
      </c>
      <c r="D49" s="97">
        <v>0.96234430667928705</v>
      </c>
      <c r="E49" s="97">
        <v>0.96690134636456404</v>
      </c>
      <c r="F49" s="97">
        <v>0.97072175433809205</v>
      </c>
      <c r="G49" s="98">
        <v>0.97256556204370603</v>
      </c>
      <c r="H49" s="133">
        <v>316786</v>
      </c>
      <c r="I49" s="133">
        <v>325722</v>
      </c>
    </row>
    <row r="50" spans="1:9" ht="16.5" customHeight="1" x14ac:dyDescent="0.2">
      <c r="A50" s="95" t="s">
        <v>149</v>
      </c>
      <c r="B50" s="96" t="s">
        <v>374</v>
      </c>
      <c r="C50" s="97">
        <v>3.14494074749316E-3</v>
      </c>
      <c r="D50" s="97">
        <v>4.66393514078982E-3</v>
      </c>
      <c r="E50" s="97">
        <v>4.74531998258598E-3</v>
      </c>
      <c r="F50" s="97">
        <v>4.6871041297187697E-3</v>
      </c>
      <c r="G50" s="98">
        <v>5.31558680729951E-3</v>
      </c>
      <c r="H50" s="133">
        <v>127</v>
      </c>
      <c r="I50" s="133">
        <v>23892</v>
      </c>
    </row>
    <row r="51" spans="1:9" ht="16.5" customHeight="1" x14ac:dyDescent="0.2">
      <c r="A51" s="95" t="s">
        <v>150</v>
      </c>
      <c r="B51" s="96" t="s">
        <v>375</v>
      </c>
      <c r="C51" s="97">
        <v>0.115436241610738</v>
      </c>
      <c r="D51" s="97">
        <v>0.14065620542082699</v>
      </c>
      <c r="E51" s="97">
        <v>0.15484234234234201</v>
      </c>
      <c r="F51" s="97">
        <v>0.15162347333929099</v>
      </c>
      <c r="G51" s="98">
        <v>0.158622719246616</v>
      </c>
      <c r="H51" s="133">
        <v>539</v>
      </c>
      <c r="I51" s="133">
        <v>3398</v>
      </c>
    </row>
    <row r="52" spans="1:9" ht="16.5" customHeight="1" x14ac:dyDescent="0.2">
      <c r="A52" s="95" t="s">
        <v>151</v>
      </c>
      <c r="B52" s="96" t="s">
        <v>376</v>
      </c>
      <c r="C52" s="97">
        <v>1.9232530451506499E-3</v>
      </c>
      <c r="D52" s="97">
        <v>3.03476181717859E-3</v>
      </c>
      <c r="E52" s="97">
        <v>2.8841820639927901E-3</v>
      </c>
      <c r="F52" s="97">
        <v>2.3582766439909299E-3</v>
      </c>
      <c r="G52" s="98">
        <v>5.56366289675301E-3</v>
      </c>
      <c r="H52" s="133">
        <v>61</v>
      </c>
      <c r="I52" s="133">
        <v>10964</v>
      </c>
    </row>
    <row r="53" spans="1:9" ht="16.5" customHeight="1" x14ac:dyDescent="0.2">
      <c r="A53" s="95" t="s">
        <v>152</v>
      </c>
      <c r="B53" s="96" t="s">
        <v>377</v>
      </c>
      <c r="C53" s="97">
        <v>0</v>
      </c>
      <c r="D53" s="97">
        <v>7.3206442166910701E-4</v>
      </c>
      <c r="E53" s="97">
        <v>2.4919013207077E-4</v>
      </c>
      <c r="F53" s="97">
        <v>2.7800945232137899E-4</v>
      </c>
      <c r="G53" s="98">
        <v>2.8401022436807697E-4</v>
      </c>
      <c r="H53" s="133">
        <v>1</v>
      </c>
      <c r="I53" s="133">
        <v>3521</v>
      </c>
    </row>
    <row r="54" spans="1:9" ht="16.5" customHeight="1" x14ac:dyDescent="0.2">
      <c r="A54" s="95" t="s">
        <v>153</v>
      </c>
      <c r="B54" s="96" t="s">
        <v>378</v>
      </c>
      <c r="C54" s="97">
        <v>6.4687237208098803E-4</v>
      </c>
      <c r="D54" s="97">
        <v>6.7851811643370905E-4</v>
      </c>
      <c r="E54" s="97">
        <v>3.3014196104324899E-4</v>
      </c>
      <c r="F54" s="97">
        <v>7.4510600826390295E-4</v>
      </c>
      <c r="G54" s="98">
        <v>4.1843922170304801E-4</v>
      </c>
      <c r="H54" s="133">
        <v>6</v>
      </c>
      <c r="I54" s="133">
        <v>14339</v>
      </c>
    </row>
    <row r="55" spans="1:9" ht="16.5" customHeight="1" x14ac:dyDescent="0.2">
      <c r="A55" s="95" t="s">
        <v>154</v>
      </c>
      <c r="B55" s="96" t="s">
        <v>379</v>
      </c>
      <c r="C55" s="97">
        <v>5.1880674448767801E-4</v>
      </c>
      <c r="D55" s="97">
        <v>2.5536261491317699E-4</v>
      </c>
      <c r="E55" s="97">
        <v>5.2260256075254796E-4</v>
      </c>
      <c r="F55" s="97">
        <v>2.6716537536735198E-4</v>
      </c>
      <c r="G55" s="98">
        <v>0</v>
      </c>
      <c r="H55" s="133">
        <v>0</v>
      </c>
      <c r="I55" s="133">
        <v>3422</v>
      </c>
    </row>
    <row r="56" spans="1:9" ht="16.5" customHeight="1" x14ac:dyDescent="0.2">
      <c r="A56" s="95" t="s">
        <v>155</v>
      </c>
      <c r="B56" s="96" t="s">
        <v>380</v>
      </c>
      <c r="C56" s="97">
        <v>8.9277743058655505E-5</v>
      </c>
      <c r="D56" s="97">
        <v>2.6180294964656603E-4</v>
      </c>
      <c r="E56" s="97">
        <v>1.73565911654951E-4</v>
      </c>
      <c r="F56" s="97">
        <v>1.7186560109994E-4</v>
      </c>
      <c r="G56" s="98">
        <v>1.6314544416347199E-4</v>
      </c>
      <c r="H56" s="133">
        <v>2</v>
      </c>
      <c r="I56" s="133">
        <v>12259</v>
      </c>
    </row>
    <row r="57" spans="1:9" ht="16.5" customHeight="1" x14ac:dyDescent="0.2">
      <c r="A57" s="95" t="s">
        <v>156</v>
      </c>
      <c r="B57" s="96" t="s">
        <v>381</v>
      </c>
      <c r="C57" s="97">
        <v>4.0512072597634098E-3</v>
      </c>
      <c r="D57" s="97">
        <v>4.3082814743896601E-3</v>
      </c>
      <c r="E57" s="97">
        <v>4.21393841166937E-3</v>
      </c>
      <c r="F57" s="97">
        <v>3.2689912826899098E-3</v>
      </c>
      <c r="G57" s="98">
        <v>5.1258857229006501E-3</v>
      </c>
      <c r="H57" s="133">
        <v>34</v>
      </c>
      <c r="I57" s="133">
        <v>6633</v>
      </c>
    </row>
    <row r="58" spans="1:9" ht="16.5" customHeight="1" x14ac:dyDescent="0.2">
      <c r="A58" s="95" t="s">
        <v>157</v>
      </c>
      <c r="B58" s="96" t="s">
        <v>382</v>
      </c>
      <c r="C58" s="97">
        <v>8.6805555555555605E-4</v>
      </c>
      <c r="D58" s="97">
        <v>0</v>
      </c>
      <c r="E58" s="97">
        <v>0</v>
      </c>
      <c r="F58" s="97">
        <v>0</v>
      </c>
      <c r="G58" s="98">
        <v>0</v>
      </c>
      <c r="H58" s="133">
        <v>0</v>
      </c>
      <c r="I58" s="133">
        <v>1083</v>
      </c>
    </row>
    <row r="59" spans="1:9" ht="16.5" customHeight="1" x14ac:dyDescent="0.2">
      <c r="A59" s="95" t="s">
        <v>158</v>
      </c>
      <c r="B59" s="96" t="s">
        <v>383</v>
      </c>
      <c r="C59" s="97">
        <v>5.6998391174442699E-2</v>
      </c>
      <c r="D59" s="97">
        <v>6.7641283002400202E-2</v>
      </c>
      <c r="E59" s="97">
        <v>5.4029511918274702E-2</v>
      </c>
      <c r="F59" s="97">
        <v>6.4614712944771904E-2</v>
      </c>
      <c r="G59" s="98">
        <v>7.1068317285648802E-2</v>
      </c>
      <c r="H59" s="133">
        <v>310</v>
      </c>
      <c r="I59" s="133">
        <v>4362</v>
      </c>
    </row>
    <row r="60" spans="1:9" ht="16.5" customHeight="1" x14ac:dyDescent="0.2">
      <c r="A60" s="95" t="s">
        <v>159</v>
      </c>
      <c r="B60" s="96" t="s">
        <v>384</v>
      </c>
      <c r="C60" s="97">
        <v>1.4999999999999999E-2</v>
      </c>
      <c r="D60" s="97">
        <v>0.01</v>
      </c>
      <c r="E60" s="97">
        <v>5.0505050505050501E-3</v>
      </c>
      <c r="F60" s="97">
        <v>0</v>
      </c>
      <c r="G60" s="98">
        <v>1.2345679012345699E-2</v>
      </c>
      <c r="H60" s="133">
        <v>2</v>
      </c>
      <c r="I60" s="133">
        <v>162</v>
      </c>
    </row>
    <row r="61" spans="1:9" ht="16.5" customHeight="1" x14ac:dyDescent="0.2">
      <c r="A61" s="95" t="s">
        <v>160</v>
      </c>
      <c r="B61" s="96" t="s">
        <v>385</v>
      </c>
      <c r="C61" s="97">
        <v>3.3407192773137898E-3</v>
      </c>
      <c r="D61" s="97">
        <v>3.8020161149673899E-3</v>
      </c>
      <c r="E61" s="97">
        <v>4.1140881590319804E-3</v>
      </c>
      <c r="F61" s="97">
        <v>3.7881445106980002E-3</v>
      </c>
      <c r="G61" s="98">
        <v>3.7231947875272999E-3</v>
      </c>
      <c r="H61" s="133">
        <v>104</v>
      </c>
      <c r="I61" s="133">
        <v>27933</v>
      </c>
    </row>
    <row r="62" spans="1:9" ht="16.5" customHeight="1" x14ac:dyDescent="0.2">
      <c r="A62" s="95" t="s">
        <v>161</v>
      </c>
      <c r="B62" s="96" t="s">
        <v>386</v>
      </c>
      <c r="C62" s="97">
        <v>7.3654830206233502E-3</v>
      </c>
      <c r="D62" s="97">
        <v>1.24627684590061E-2</v>
      </c>
      <c r="E62" s="97">
        <v>1.1749861998265099E-2</v>
      </c>
      <c r="F62" s="97">
        <v>1.0879345603272E-2</v>
      </c>
      <c r="G62" s="98">
        <v>1.0230391749147499E-2</v>
      </c>
      <c r="H62" s="133">
        <v>123</v>
      </c>
      <c r="I62" s="133">
        <v>12023</v>
      </c>
    </row>
    <row r="63" spans="1:9" ht="16.5" customHeight="1" x14ac:dyDescent="0.2">
      <c r="A63" s="95" t="s">
        <v>162</v>
      </c>
      <c r="B63" s="96" t="s">
        <v>387</v>
      </c>
      <c r="C63" s="97">
        <v>2.8293545534924798E-3</v>
      </c>
      <c r="D63" s="97">
        <v>2.3284972237148501E-3</v>
      </c>
      <c r="E63" s="97">
        <v>2.5293586269196002E-3</v>
      </c>
      <c r="F63" s="97">
        <v>2.54962666181023E-3</v>
      </c>
      <c r="G63" s="98">
        <v>2.7995520716685299E-3</v>
      </c>
      <c r="H63" s="133">
        <v>15</v>
      </c>
      <c r="I63" s="133">
        <v>5358</v>
      </c>
    </row>
    <row r="64" spans="1:9" ht="16.5" customHeight="1" x14ac:dyDescent="0.2">
      <c r="A64" s="95" t="s">
        <v>163</v>
      </c>
      <c r="B64" s="96" t="s">
        <v>388</v>
      </c>
      <c r="C64" s="97">
        <v>6.1329668441848499E-2</v>
      </c>
      <c r="D64" s="97">
        <v>6.7675424010641805E-2</v>
      </c>
      <c r="E64" s="97">
        <v>7.2128514056224904E-2</v>
      </c>
      <c r="F64" s="97">
        <v>7.6748704663212403E-2</v>
      </c>
      <c r="G64" s="98">
        <v>8.2915791175044495E-2</v>
      </c>
      <c r="H64" s="133">
        <v>513</v>
      </c>
      <c r="I64" s="133">
        <v>6187</v>
      </c>
    </row>
    <row r="65" spans="1:9" ht="16.5" customHeight="1" x14ac:dyDescent="0.2">
      <c r="A65" s="95" t="s">
        <v>164</v>
      </c>
      <c r="B65" s="96" t="s">
        <v>389</v>
      </c>
      <c r="C65" s="97">
        <v>9.7134531325886295E-4</v>
      </c>
      <c r="D65" s="97">
        <v>9.4295143800094295E-4</v>
      </c>
      <c r="E65" s="97">
        <v>6.7226890756302501E-4</v>
      </c>
      <c r="F65" s="97">
        <v>1.6049646907768001E-3</v>
      </c>
      <c r="G65" s="98">
        <v>9.7129289876969605E-4</v>
      </c>
      <c r="H65" s="133">
        <v>9</v>
      </c>
      <c r="I65" s="133">
        <v>9266</v>
      </c>
    </row>
    <row r="66" spans="1:9" ht="16.5" customHeight="1" x14ac:dyDescent="0.2">
      <c r="A66" s="95" t="s">
        <v>165</v>
      </c>
      <c r="B66" s="96" t="s">
        <v>390</v>
      </c>
      <c r="C66" s="97">
        <v>5.2724508313306204E-3</v>
      </c>
      <c r="D66" s="97">
        <v>4.1230574056454203E-3</v>
      </c>
      <c r="E66" s="97">
        <v>4.7853828306264499E-3</v>
      </c>
      <c r="F66" s="97">
        <v>5.4949027546815103E-3</v>
      </c>
      <c r="G66" s="98">
        <v>6.39009044435706E-3</v>
      </c>
      <c r="H66" s="133">
        <v>260</v>
      </c>
      <c r="I66" s="133">
        <v>40688</v>
      </c>
    </row>
    <row r="67" spans="1:9" ht="16.5" customHeight="1" x14ac:dyDescent="0.2">
      <c r="A67" s="95" t="s">
        <v>166</v>
      </c>
      <c r="B67" s="96" t="s">
        <v>391</v>
      </c>
      <c r="C67" s="97">
        <v>0.85565438845978703</v>
      </c>
      <c r="D67" s="97">
        <v>0.86999412800939502</v>
      </c>
      <c r="E67" s="97">
        <v>0.88716248518988094</v>
      </c>
      <c r="F67" s="97">
        <v>0.898018041460664</v>
      </c>
      <c r="G67" s="98">
        <v>0.90645220030349005</v>
      </c>
      <c r="H67" s="133">
        <v>74669</v>
      </c>
      <c r="I67" s="133">
        <v>82375</v>
      </c>
    </row>
    <row r="68" spans="1:9" ht="16.5" customHeight="1" x14ac:dyDescent="0.2">
      <c r="A68" s="95" t="s">
        <v>167</v>
      </c>
      <c r="B68" s="96" t="s">
        <v>392</v>
      </c>
      <c r="C68" s="97">
        <v>0.232059116100611</v>
      </c>
      <c r="D68" s="97">
        <v>0.244450352253091</v>
      </c>
      <c r="E68" s="97">
        <v>0.239802059649592</v>
      </c>
      <c r="F68" s="97">
        <v>0.243500402036987</v>
      </c>
      <c r="G68" s="98">
        <v>0.24136132481418701</v>
      </c>
      <c r="H68" s="133">
        <v>1851</v>
      </c>
      <c r="I68" s="133">
        <v>7669</v>
      </c>
    </row>
    <row r="69" spans="1:9" ht="16.5" customHeight="1" x14ac:dyDescent="0.2">
      <c r="A69" s="95" t="s">
        <v>168</v>
      </c>
      <c r="B69" s="96" t="s">
        <v>393</v>
      </c>
      <c r="C69" s="97">
        <v>1.1043384725708099E-2</v>
      </c>
      <c r="D69" s="97">
        <v>1.6260725159147501E-2</v>
      </c>
      <c r="E69" s="97">
        <v>2.2437460804125099E-2</v>
      </c>
      <c r="F69" s="97">
        <v>3.1492842535787297E-2</v>
      </c>
      <c r="G69" s="98">
        <v>3.3885490411712099E-2</v>
      </c>
      <c r="H69" s="133">
        <v>493</v>
      </c>
      <c r="I69" s="133">
        <v>14549</v>
      </c>
    </row>
    <row r="70" spans="1:9" ht="16.5" customHeight="1" x14ac:dyDescent="0.2">
      <c r="A70" s="95" t="s">
        <v>169</v>
      </c>
      <c r="B70" s="96" t="s">
        <v>394</v>
      </c>
      <c r="C70" s="97">
        <v>0.18346253229974199</v>
      </c>
      <c r="D70" s="97">
        <v>0.16498740554156199</v>
      </c>
      <c r="E70" s="97">
        <v>0.16666666666666699</v>
      </c>
      <c r="F70" s="97">
        <v>0.16824966078697401</v>
      </c>
      <c r="G70" s="98">
        <v>0.18975903614457801</v>
      </c>
      <c r="H70" s="133">
        <v>126</v>
      </c>
      <c r="I70" s="133">
        <v>664</v>
      </c>
    </row>
    <row r="71" spans="1:9" ht="16.5" customHeight="1" x14ac:dyDescent="0.2">
      <c r="A71" s="95" t="s">
        <v>170</v>
      </c>
      <c r="B71" s="96" t="s">
        <v>535</v>
      </c>
      <c r="C71" s="97">
        <v>0.20986902223576001</v>
      </c>
      <c r="D71" s="97">
        <v>0.23081510934393601</v>
      </c>
      <c r="E71" s="97">
        <v>0.26438942860127401</v>
      </c>
      <c r="F71" s="97">
        <v>0.28488549618320602</v>
      </c>
      <c r="G71" s="98">
        <v>0.29667904083475499</v>
      </c>
      <c r="H71" s="133">
        <v>2957</v>
      </c>
      <c r="I71" s="133">
        <v>9967</v>
      </c>
    </row>
    <row r="72" spans="1:9" ht="16.5" customHeight="1" x14ac:dyDescent="0.2">
      <c r="A72" s="95" t="s">
        <v>171</v>
      </c>
      <c r="B72" s="96" t="s">
        <v>536</v>
      </c>
      <c r="C72" s="97">
        <v>9.0951337714930594E-2</v>
      </c>
      <c r="D72" s="97">
        <v>0.10973084886128399</v>
      </c>
      <c r="E72" s="97">
        <v>0.12920108455766399</v>
      </c>
      <c r="F72" s="97">
        <v>0.15298653770748899</v>
      </c>
      <c r="G72" s="98">
        <v>0.16610654717450801</v>
      </c>
      <c r="H72" s="133">
        <v>2669</v>
      </c>
      <c r="I72" s="133">
        <v>16068</v>
      </c>
    </row>
    <row r="73" spans="1:9" ht="16.5" customHeight="1" x14ac:dyDescent="0.2">
      <c r="A73" s="95" t="s">
        <v>172</v>
      </c>
      <c r="B73" s="96" t="s">
        <v>537</v>
      </c>
      <c r="C73" s="97">
        <v>0.95716915356375298</v>
      </c>
      <c r="D73" s="97">
        <v>0.96047199396609895</v>
      </c>
      <c r="E73" s="97">
        <v>0.96356822632431705</v>
      </c>
      <c r="F73" s="97">
        <v>0.96584525650310205</v>
      </c>
      <c r="G73" s="98">
        <v>0.96745479295996295</v>
      </c>
      <c r="H73" s="133">
        <v>100208</v>
      </c>
      <c r="I73" s="133">
        <v>103579</v>
      </c>
    </row>
    <row r="74" spans="1:9" ht="16.5" customHeight="1" x14ac:dyDescent="0.2">
      <c r="A74" s="95" t="s">
        <v>173</v>
      </c>
      <c r="B74" s="96" t="s">
        <v>395</v>
      </c>
      <c r="C74" s="97">
        <v>1.7912862591008901E-3</v>
      </c>
      <c r="D74" s="97">
        <v>2.0551193550086902E-3</v>
      </c>
      <c r="E74" s="97">
        <v>2.6323319027181701E-3</v>
      </c>
      <c r="F74" s="97">
        <v>3.95849577160679E-3</v>
      </c>
      <c r="G74" s="98">
        <v>3.3655344344032398E-3</v>
      </c>
      <c r="H74" s="133">
        <v>54</v>
      </c>
      <c r="I74" s="133">
        <v>16045</v>
      </c>
    </row>
    <row r="75" spans="1:9" ht="16.5" customHeight="1" x14ac:dyDescent="0.2">
      <c r="A75" s="95" t="s">
        <v>174</v>
      </c>
      <c r="B75" s="96" t="s">
        <v>396</v>
      </c>
      <c r="C75" s="97">
        <v>4.5764277877230501E-3</v>
      </c>
      <c r="D75" s="97">
        <v>5.7128998356193901E-3</v>
      </c>
      <c r="E75" s="97">
        <v>5.7604782283812196E-3</v>
      </c>
      <c r="F75" s="97">
        <v>7.0906178170927099E-3</v>
      </c>
      <c r="G75" s="98">
        <v>8.8310448431752394E-3</v>
      </c>
      <c r="H75" s="133">
        <v>629</v>
      </c>
      <c r="I75" s="133">
        <v>71226</v>
      </c>
    </row>
    <row r="76" spans="1:9" ht="16.5" customHeight="1" x14ac:dyDescent="0.2">
      <c r="A76" s="95" t="s">
        <v>175</v>
      </c>
      <c r="B76" s="96" t="s">
        <v>397</v>
      </c>
      <c r="C76" s="97">
        <v>2.7412280701754402E-3</v>
      </c>
      <c r="D76" s="97">
        <v>5.4945054945054897E-3</v>
      </c>
      <c r="E76" s="97">
        <v>5.0156739811912203E-3</v>
      </c>
      <c r="F76" s="97">
        <v>7.9825834542815704E-3</v>
      </c>
      <c r="G76" s="98">
        <v>5.3272450532724502E-3</v>
      </c>
      <c r="H76" s="133">
        <v>7</v>
      </c>
      <c r="I76" s="133">
        <v>1314</v>
      </c>
    </row>
    <row r="77" spans="1:9" ht="16.5" customHeight="1" x14ac:dyDescent="0.2">
      <c r="A77" s="95" t="s">
        <v>176</v>
      </c>
      <c r="B77" s="96" t="s">
        <v>398</v>
      </c>
      <c r="C77" s="97">
        <v>1.1797528895974499E-2</v>
      </c>
      <c r="D77" s="97">
        <v>1.43171806167401E-2</v>
      </c>
      <c r="E77" s="97">
        <v>1.6574985524030101E-2</v>
      </c>
      <c r="F77" s="97">
        <v>2.1181471709176201E-2</v>
      </c>
      <c r="G77" s="98">
        <v>1.9049058885781199E-2</v>
      </c>
      <c r="H77" s="133">
        <v>252</v>
      </c>
      <c r="I77" s="133">
        <v>13229</v>
      </c>
    </row>
    <row r="78" spans="1:9" ht="16.5" customHeight="1" x14ac:dyDescent="0.2">
      <c r="A78" s="95" t="s">
        <v>177</v>
      </c>
      <c r="B78" s="96" t="s">
        <v>399</v>
      </c>
      <c r="C78" s="97">
        <v>2.9488291413703399E-3</v>
      </c>
      <c r="D78" s="97">
        <v>5.1565514171242003E-3</v>
      </c>
      <c r="E78" s="97">
        <v>6.2671797691038998E-3</v>
      </c>
      <c r="F78" s="97">
        <v>7.8224024915800501E-3</v>
      </c>
      <c r="G78" s="98">
        <v>8.6302200349488208E-3</v>
      </c>
      <c r="H78" s="133">
        <v>242</v>
      </c>
      <c r="I78" s="133">
        <v>28041</v>
      </c>
    </row>
    <row r="79" spans="1:9" ht="16.5" customHeight="1" x14ac:dyDescent="0.2">
      <c r="A79" s="95" t="s">
        <v>178</v>
      </c>
      <c r="B79" s="96" t="s">
        <v>400</v>
      </c>
      <c r="C79" s="97">
        <v>2.0671479317062001E-2</v>
      </c>
      <c r="D79" s="97">
        <v>2.7664157610668701E-2</v>
      </c>
      <c r="E79" s="97">
        <v>3.3965362794864097E-2</v>
      </c>
      <c r="F79" s="97">
        <v>4.0298655063291097E-2</v>
      </c>
      <c r="G79" s="98">
        <v>5.1050900233533397E-2</v>
      </c>
      <c r="H79" s="133">
        <v>2033</v>
      </c>
      <c r="I79" s="133">
        <v>39823</v>
      </c>
    </row>
    <row r="80" spans="1:9" ht="16.5" customHeight="1" x14ac:dyDescent="0.2">
      <c r="A80" s="95" t="s">
        <v>179</v>
      </c>
      <c r="B80" s="96" t="s">
        <v>401</v>
      </c>
      <c r="C80" s="97">
        <v>0.66702726092600595</v>
      </c>
      <c r="D80" s="97">
        <v>0.68455592824850497</v>
      </c>
      <c r="E80" s="97">
        <v>0.69270438343697904</v>
      </c>
      <c r="F80" s="97">
        <v>0.70547676878476895</v>
      </c>
      <c r="G80" s="98">
        <v>0.70841987537945394</v>
      </c>
      <c r="H80" s="133">
        <v>8868</v>
      </c>
      <c r="I80" s="133">
        <v>12518</v>
      </c>
    </row>
    <row r="81" spans="1:9" ht="16.5" customHeight="1" x14ac:dyDescent="0.2">
      <c r="A81" s="95" t="s">
        <v>180</v>
      </c>
      <c r="B81" s="96" t="s">
        <v>402</v>
      </c>
      <c r="C81" s="97">
        <v>0.608049144563096</v>
      </c>
      <c r="D81" s="97">
        <v>0.65000082178722296</v>
      </c>
      <c r="E81" s="97">
        <v>0.67982242960370698</v>
      </c>
      <c r="F81" s="97">
        <v>0.69950373396310705</v>
      </c>
      <c r="G81" s="98">
        <v>0.71288792172361604</v>
      </c>
      <c r="H81" s="133">
        <v>89106</v>
      </c>
      <c r="I81" s="133">
        <v>124993</v>
      </c>
    </row>
    <row r="82" spans="1:9" ht="16.5" customHeight="1" x14ac:dyDescent="0.2">
      <c r="A82" s="95" t="s">
        <v>181</v>
      </c>
      <c r="B82" s="96" t="s">
        <v>403</v>
      </c>
      <c r="C82" s="97">
        <v>1.9206680584551099E-2</v>
      </c>
      <c r="D82" s="97">
        <v>2.2141792633595898E-2</v>
      </c>
      <c r="E82" s="97">
        <v>2.78455284552846E-2</v>
      </c>
      <c r="F82" s="97">
        <v>2.8008930383600601E-2</v>
      </c>
      <c r="G82" s="98">
        <v>3.1467835092611002E-2</v>
      </c>
      <c r="H82" s="133">
        <v>158</v>
      </c>
      <c r="I82" s="133">
        <v>5021</v>
      </c>
    </row>
    <row r="83" spans="1:9" ht="16.5" customHeight="1" x14ac:dyDescent="0.2">
      <c r="A83" s="95" t="s">
        <v>182</v>
      </c>
      <c r="B83" s="96" t="s">
        <v>404</v>
      </c>
      <c r="C83" s="97">
        <v>0.39792886851710402</v>
      </c>
      <c r="D83" s="97">
        <v>0.43925037732684902</v>
      </c>
      <c r="E83" s="97">
        <v>0.47303749920417598</v>
      </c>
      <c r="F83" s="97">
        <v>0.51017137484507902</v>
      </c>
      <c r="G83" s="98">
        <v>0.53685686188353898</v>
      </c>
      <c r="H83" s="133">
        <v>25658</v>
      </c>
      <c r="I83" s="133">
        <v>47793</v>
      </c>
    </row>
    <row r="84" spans="1:9" ht="16.5" customHeight="1" x14ac:dyDescent="0.2">
      <c r="A84" s="95" t="s">
        <v>183</v>
      </c>
      <c r="B84" s="96" t="s">
        <v>405</v>
      </c>
      <c r="C84" s="97">
        <v>0.100221975582686</v>
      </c>
      <c r="D84" s="97">
        <v>0.10817405449369701</v>
      </c>
      <c r="E84" s="97">
        <v>0.13459854014598499</v>
      </c>
      <c r="F84" s="97">
        <v>0.1548861264858</v>
      </c>
      <c r="G84" s="98">
        <v>0.175389462629092</v>
      </c>
      <c r="H84" s="133">
        <v>2004</v>
      </c>
      <c r="I84" s="133">
        <v>11426</v>
      </c>
    </row>
    <row r="85" spans="1:9" ht="16.5" customHeight="1" x14ac:dyDescent="0.2">
      <c r="A85" s="95" t="s">
        <v>184</v>
      </c>
      <c r="B85" s="96" t="s">
        <v>406</v>
      </c>
      <c r="C85" s="97">
        <v>1.9669551534225001E-4</v>
      </c>
      <c r="D85" s="97">
        <v>1.20336943441637E-3</v>
      </c>
      <c r="E85" s="97">
        <v>1.8156142828323601E-3</v>
      </c>
      <c r="F85" s="97">
        <v>2.97324083250743E-3</v>
      </c>
      <c r="G85" s="98">
        <v>2.2312373225152099E-3</v>
      </c>
      <c r="H85" s="133">
        <v>11</v>
      </c>
      <c r="I85" s="133">
        <v>4930</v>
      </c>
    </row>
    <row r="86" spans="1:9" ht="16.5" customHeight="1" x14ac:dyDescent="0.2">
      <c r="A86" s="95" t="s">
        <v>185</v>
      </c>
      <c r="B86" s="96" t="s">
        <v>407</v>
      </c>
      <c r="C86" s="97">
        <v>0.31853281853281901</v>
      </c>
      <c r="D86" s="97">
        <v>0.37811085177582199</v>
      </c>
      <c r="E86" s="97">
        <v>0.434339485661631</v>
      </c>
      <c r="F86" s="97">
        <v>0.49140268963010603</v>
      </c>
      <c r="G86" s="98">
        <v>0.53742920793408</v>
      </c>
      <c r="H86" s="133">
        <v>20023</v>
      </c>
      <c r="I86" s="133">
        <v>37257</v>
      </c>
    </row>
    <row r="87" spans="1:9" ht="16.5" customHeight="1" x14ac:dyDescent="0.2">
      <c r="A87" s="95" t="s">
        <v>186</v>
      </c>
      <c r="B87" s="96" t="s">
        <v>408</v>
      </c>
      <c r="C87" s="97">
        <v>7.9883805374001502E-3</v>
      </c>
      <c r="D87" s="97">
        <v>6.2283737024221497E-3</v>
      </c>
      <c r="E87" s="97">
        <v>9.7873776577792806E-3</v>
      </c>
      <c r="F87" s="97">
        <v>8.3044982698961892E-3</v>
      </c>
      <c r="G87" s="98">
        <v>8.7290502793296101E-3</v>
      </c>
      <c r="H87" s="133">
        <v>25</v>
      </c>
      <c r="I87" s="133">
        <v>2864</v>
      </c>
    </row>
    <row r="88" spans="1:9" ht="16.5" customHeight="1" x14ac:dyDescent="0.2">
      <c r="A88" s="95" t="s">
        <v>187</v>
      </c>
      <c r="B88" s="96" t="s">
        <v>409</v>
      </c>
      <c r="C88" s="97">
        <v>2.96774193548387E-2</v>
      </c>
      <c r="D88" s="97">
        <v>2.94426919032597E-2</v>
      </c>
      <c r="E88" s="97">
        <v>2.98539518900344E-2</v>
      </c>
      <c r="F88" s="97">
        <v>3.11149524632671E-2</v>
      </c>
      <c r="G88" s="98">
        <v>3.0230010952902502E-2</v>
      </c>
      <c r="H88" s="133">
        <v>138</v>
      </c>
      <c r="I88" s="133">
        <v>4565</v>
      </c>
    </row>
    <row r="89" spans="1:9" ht="16.5" customHeight="1" x14ac:dyDescent="0.2">
      <c r="A89" s="95" t="s">
        <v>188</v>
      </c>
      <c r="B89" s="96" t="s">
        <v>410</v>
      </c>
      <c r="C89" s="97">
        <v>3.9229024943310702E-2</v>
      </c>
      <c r="D89" s="97">
        <v>5.5828690046979101E-2</v>
      </c>
      <c r="E89" s="97">
        <v>6.5353345841150698E-2</v>
      </c>
      <c r="F89" s="97">
        <v>6.0357216177376299E-2</v>
      </c>
      <c r="G89" s="98">
        <v>5.8655362776025198E-2</v>
      </c>
      <c r="H89" s="133">
        <v>595</v>
      </c>
      <c r="I89" s="133">
        <v>10144</v>
      </c>
    </row>
    <row r="90" spans="1:9" ht="16.5" customHeight="1" x14ac:dyDescent="0.2">
      <c r="A90" s="95" t="s">
        <v>189</v>
      </c>
      <c r="B90" s="96" t="s">
        <v>411</v>
      </c>
      <c r="C90" s="97">
        <v>0.17874396135265699</v>
      </c>
      <c r="D90" s="97">
        <v>0.18817591925018001</v>
      </c>
      <c r="E90" s="97">
        <v>0.184759166067577</v>
      </c>
      <c r="F90" s="97">
        <v>0.18704560475875701</v>
      </c>
      <c r="G90" s="98">
        <v>0.19483101391650101</v>
      </c>
      <c r="H90" s="133">
        <v>294</v>
      </c>
      <c r="I90" s="133">
        <v>1509</v>
      </c>
    </row>
    <row r="91" spans="1:9" ht="16.5" customHeight="1" x14ac:dyDescent="0.2">
      <c r="A91" s="95" t="s">
        <v>190</v>
      </c>
      <c r="B91" s="96" t="s">
        <v>538</v>
      </c>
      <c r="C91" s="97">
        <v>0.126775956284153</v>
      </c>
      <c r="D91" s="97">
        <v>0.14980444957363601</v>
      </c>
      <c r="E91" s="97">
        <v>0.17108396946564899</v>
      </c>
      <c r="F91" s="97">
        <v>0.193549377033082</v>
      </c>
      <c r="G91" s="98">
        <v>0.210966373826113</v>
      </c>
      <c r="H91" s="133">
        <v>6964</v>
      </c>
      <c r="I91" s="133">
        <v>33010</v>
      </c>
    </row>
    <row r="92" spans="1:9" ht="16.5" customHeight="1" x14ac:dyDescent="0.2">
      <c r="A92" s="95" t="s">
        <v>191</v>
      </c>
      <c r="B92" s="96" t="s">
        <v>412</v>
      </c>
      <c r="C92" s="97">
        <v>0.47061598333267801</v>
      </c>
      <c r="D92" s="97">
        <v>0.51881870511907302</v>
      </c>
      <c r="E92" s="97">
        <v>0.55666120125892804</v>
      </c>
      <c r="F92" s="97">
        <v>0.58561939982705002</v>
      </c>
      <c r="G92" s="98">
        <v>0.60989736999294097</v>
      </c>
      <c r="H92" s="133">
        <v>33695</v>
      </c>
      <c r="I92" s="133">
        <v>55247</v>
      </c>
    </row>
    <row r="93" spans="1:9" ht="16.5" customHeight="1" x14ac:dyDescent="0.2">
      <c r="A93" s="95" t="s">
        <v>192</v>
      </c>
      <c r="B93" s="96" t="s">
        <v>539</v>
      </c>
      <c r="C93" s="97">
        <v>2.28187919463087E-2</v>
      </c>
      <c r="D93" s="97">
        <v>2.7816411682892901E-2</v>
      </c>
      <c r="E93" s="97">
        <v>4.0843214756258198E-2</v>
      </c>
      <c r="F93" s="97">
        <v>5.7591623036649199E-2</v>
      </c>
      <c r="G93" s="98">
        <v>6.0941828254847598E-2</v>
      </c>
      <c r="H93" s="133">
        <v>44</v>
      </c>
      <c r="I93" s="133">
        <v>722</v>
      </c>
    </row>
    <row r="94" spans="1:9" ht="16.5" customHeight="1" x14ac:dyDescent="0.2">
      <c r="A94" s="95" t="s">
        <v>193</v>
      </c>
      <c r="B94" s="96" t="s">
        <v>540</v>
      </c>
      <c r="C94" s="97">
        <v>3.6363636363636397E-2</v>
      </c>
      <c r="D94" s="97">
        <v>7.5684380032206094E-2</v>
      </c>
      <c r="E94" s="97">
        <v>0.102040816326531</v>
      </c>
      <c r="F94" s="97">
        <v>9.3495934959349603E-2</v>
      </c>
      <c r="G94" s="98">
        <v>0.103260869565217</v>
      </c>
      <c r="H94" s="133">
        <v>76</v>
      </c>
      <c r="I94" s="133">
        <v>736</v>
      </c>
    </row>
    <row r="95" spans="1:9" ht="16.5" customHeight="1" x14ac:dyDescent="0.2">
      <c r="A95" s="95" t="s">
        <v>194</v>
      </c>
      <c r="B95" s="96" t="s">
        <v>413</v>
      </c>
      <c r="C95" s="97">
        <v>2.8708133971291901E-2</v>
      </c>
      <c r="D95" s="97">
        <v>1.8092105263157899E-2</v>
      </c>
      <c r="E95" s="97">
        <v>1.10410094637224E-2</v>
      </c>
      <c r="F95" s="97">
        <v>2.4653312788906E-2</v>
      </c>
      <c r="G95" s="98">
        <v>2.2508038585209E-2</v>
      </c>
      <c r="H95" s="133">
        <v>14</v>
      </c>
      <c r="I95" s="133">
        <v>622</v>
      </c>
    </row>
    <row r="96" spans="1:9" ht="16.5" customHeight="1" x14ac:dyDescent="0.2">
      <c r="A96" s="95" t="s">
        <v>195</v>
      </c>
      <c r="B96" s="96" t="s">
        <v>414</v>
      </c>
      <c r="C96" s="97">
        <v>5.6727932834127503E-4</v>
      </c>
      <c r="D96" s="97">
        <v>1.80464696593729E-3</v>
      </c>
      <c r="E96" s="97">
        <v>2.10339864939666E-3</v>
      </c>
      <c r="F96" s="97">
        <v>2.4255788313120199E-3</v>
      </c>
      <c r="G96" s="98">
        <v>2.9392553886348799E-3</v>
      </c>
      <c r="H96" s="133">
        <v>27</v>
      </c>
      <c r="I96" s="133">
        <v>9186</v>
      </c>
    </row>
    <row r="97" spans="1:9" ht="16.5" customHeight="1" x14ac:dyDescent="0.2">
      <c r="A97" s="95" t="s">
        <v>196</v>
      </c>
      <c r="B97" s="96" t="s">
        <v>415</v>
      </c>
      <c r="C97" s="97">
        <v>4.2558307285405099E-2</v>
      </c>
      <c r="D97" s="97">
        <v>6.0840173829068103E-2</v>
      </c>
      <c r="E97" s="97">
        <v>6.4639754726622395E-2</v>
      </c>
      <c r="F97" s="97">
        <v>8.1751455327765093E-2</v>
      </c>
      <c r="G97" s="98">
        <v>0.104844540853218</v>
      </c>
      <c r="H97" s="133">
        <v>435</v>
      </c>
      <c r="I97" s="133">
        <v>4149</v>
      </c>
    </row>
    <row r="98" spans="1:9" ht="16.5" customHeight="1" x14ac:dyDescent="0.2">
      <c r="A98" s="95" t="s">
        <v>197</v>
      </c>
      <c r="B98" s="96" t="s">
        <v>416</v>
      </c>
      <c r="C98" s="97">
        <v>3.3557046979865801E-3</v>
      </c>
      <c r="D98" s="97">
        <v>3.7285607755406401E-3</v>
      </c>
      <c r="E98" s="97">
        <v>5.5118110236220498E-3</v>
      </c>
      <c r="F98" s="97">
        <v>3.43053173241852E-3</v>
      </c>
      <c r="G98" s="98">
        <v>1.19965724078835E-2</v>
      </c>
      <c r="H98" s="133">
        <v>14</v>
      </c>
      <c r="I98" s="133">
        <v>1167</v>
      </c>
    </row>
    <row r="99" spans="1:9" ht="16.5" customHeight="1" x14ac:dyDescent="0.2">
      <c r="A99" s="95" t="s">
        <v>198</v>
      </c>
      <c r="B99" s="96" t="s">
        <v>417</v>
      </c>
      <c r="C99" s="97">
        <v>4.35517970401691E-2</v>
      </c>
      <c r="D99" s="97">
        <v>6.4935064935064901E-2</v>
      </c>
      <c r="E99" s="97">
        <v>8.2347373402744894E-2</v>
      </c>
      <c r="F99" s="97">
        <v>0.120625465376024</v>
      </c>
      <c r="G99" s="98">
        <v>0.127784891165173</v>
      </c>
      <c r="H99" s="133">
        <v>499</v>
      </c>
      <c r="I99" s="133">
        <v>3905</v>
      </c>
    </row>
    <row r="100" spans="1:9" ht="16.5" customHeight="1" x14ac:dyDescent="0.2">
      <c r="A100" s="95" t="s">
        <v>199</v>
      </c>
      <c r="B100" s="96" t="s">
        <v>418</v>
      </c>
      <c r="C100" s="97">
        <v>3.9477903918927602E-2</v>
      </c>
      <c r="D100" s="97">
        <v>4.75123712719005E-2</v>
      </c>
      <c r="E100" s="97">
        <v>6.0766679205279901E-2</v>
      </c>
      <c r="F100" s="97">
        <v>7.3267191708431406E-2</v>
      </c>
      <c r="G100" s="98">
        <v>8.0019232090116105E-2</v>
      </c>
      <c r="H100" s="133">
        <v>2330</v>
      </c>
      <c r="I100" s="133">
        <v>29118</v>
      </c>
    </row>
    <row r="101" spans="1:9" ht="16.5" customHeight="1" x14ac:dyDescent="0.2">
      <c r="A101" s="95" t="s">
        <v>200</v>
      </c>
      <c r="B101" s="96" t="s">
        <v>419</v>
      </c>
      <c r="C101" s="97">
        <v>0.33603490526567398</v>
      </c>
      <c r="D101" s="97">
        <v>0.42365959992177898</v>
      </c>
      <c r="E101" s="97">
        <v>0.48724154622778498</v>
      </c>
      <c r="F101" s="97">
        <v>0.52859009493414699</v>
      </c>
      <c r="G101" s="98">
        <v>0.55026442726797198</v>
      </c>
      <c r="H101" s="133">
        <v>47342</v>
      </c>
      <c r="I101" s="133">
        <v>86035</v>
      </c>
    </row>
    <row r="102" spans="1:9" ht="16.5" customHeight="1" x14ac:dyDescent="0.2">
      <c r="A102" s="95" t="s">
        <v>201</v>
      </c>
      <c r="B102" s="96" t="s">
        <v>420</v>
      </c>
      <c r="C102" s="97">
        <v>0</v>
      </c>
      <c r="D102" s="97">
        <v>1.3869625520111001E-3</v>
      </c>
      <c r="E102" s="97">
        <v>5.0983248361252701E-3</v>
      </c>
      <c r="F102" s="97">
        <v>0</v>
      </c>
      <c r="G102" s="98">
        <v>4.3731778425656004E-3</v>
      </c>
      <c r="H102" s="133">
        <v>6</v>
      </c>
      <c r="I102" s="133">
        <v>1372</v>
      </c>
    </row>
    <row r="103" spans="1:9" ht="16.5" customHeight="1" x14ac:dyDescent="0.2">
      <c r="A103" s="95" t="s">
        <v>202</v>
      </c>
      <c r="B103" s="96" t="s">
        <v>421</v>
      </c>
      <c r="C103" s="97">
        <v>3.4724337496192498E-2</v>
      </c>
      <c r="D103" s="97">
        <v>3.9877300613496897E-2</v>
      </c>
      <c r="E103" s="97">
        <v>5.0617655920457999E-2</v>
      </c>
      <c r="F103" s="97">
        <v>5.31326781326781E-2</v>
      </c>
      <c r="G103" s="98">
        <v>6.1788617886178898E-2</v>
      </c>
      <c r="H103" s="133">
        <v>190</v>
      </c>
      <c r="I103" s="133">
        <v>3075</v>
      </c>
    </row>
    <row r="104" spans="1:9" ht="16.5" customHeight="1" x14ac:dyDescent="0.2">
      <c r="A104" s="95" t="s">
        <v>203</v>
      </c>
      <c r="B104" s="96" t="s">
        <v>422</v>
      </c>
      <c r="C104" s="97">
        <v>4.87012987012987E-3</v>
      </c>
      <c r="D104" s="97">
        <v>4.2735042735042696E-3</v>
      </c>
      <c r="E104" s="97">
        <v>8.4317032040472203E-4</v>
      </c>
      <c r="F104" s="97">
        <v>6.6611157368859303E-3</v>
      </c>
      <c r="G104" s="98">
        <v>4.1084634346754299E-3</v>
      </c>
      <c r="H104" s="133">
        <v>5</v>
      </c>
      <c r="I104" s="133">
        <v>1217</v>
      </c>
    </row>
    <row r="105" spans="1:9" ht="16.5" customHeight="1" x14ac:dyDescent="0.2">
      <c r="A105" s="95" t="s">
        <v>204</v>
      </c>
      <c r="B105" s="96" t="s">
        <v>423</v>
      </c>
      <c r="C105" s="97">
        <v>0.39121190644932702</v>
      </c>
      <c r="D105" s="97">
        <v>0.44467640918580398</v>
      </c>
      <c r="E105" s="97">
        <v>0.45106382978723403</v>
      </c>
      <c r="F105" s="97">
        <v>0.49967804249838998</v>
      </c>
      <c r="G105" s="98">
        <v>0.51459606245756995</v>
      </c>
      <c r="H105" s="133">
        <v>758</v>
      </c>
      <c r="I105" s="133">
        <v>1473</v>
      </c>
    </row>
    <row r="106" spans="1:9" ht="16.5" customHeight="1" x14ac:dyDescent="0.2">
      <c r="A106" s="95" t="s">
        <v>205</v>
      </c>
      <c r="B106" s="96" t="s">
        <v>424</v>
      </c>
      <c r="C106" s="97">
        <v>0.29004420122079599</v>
      </c>
      <c r="D106" s="97">
        <v>0.331183274021352</v>
      </c>
      <c r="E106" s="97">
        <v>0.36757136172204002</v>
      </c>
      <c r="F106" s="97">
        <v>0.40019286403085802</v>
      </c>
      <c r="G106" s="98">
        <v>0.43977447462839597</v>
      </c>
      <c r="H106" s="133">
        <v>1716</v>
      </c>
      <c r="I106" s="133">
        <v>3902</v>
      </c>
    </row>
    <row r="107" spans="1:9" ht="16.5" customHeight="1" x14ac:dyDescent="0.2">
      <c r="A107" s="95" t="s">
        <v>206</v>
      </c>
      <c r="B107" s="96" t="s">
        <v>425</v>
      </c>
      <c r="C107" s="97">
        <v>0.76986308952690197</v>
      </c>
      <c r="D107" s="97">
        <v>0.799514674236528</v>
      </c>
      <c r="E107" s="97">
        <v>0.82816765551632499</v>
      </c>
      <c r="F107" s="97">
        <v>0.84450979505044599</v>
      </c>
      <c r="G107" s="98">
        <v>0.85955530032482097</v>
      </c>
      <c r="H107" s="133">
        <v>95794</v>
      </c>
      <c r="I107" s="133">
        <v>111446</v>
      </c>
    </row>
    <row r="108" spans="1:9" ht="16.5" customHeight="1" x14ac:dyDescent="0.2">
      <c r="A108" s="95" t="s">
        <v>207</v>
      </c>
      <c r="B108" s="96" t="s">
        <v>426</v>
      </c>
      <c r="C108" s="97">
        <v>0.69393687707641205</v>
      </c>
      <c r="D108" s="97">
        <v>0.70242608036391196</v>
      </c>
      <c r="E108" s="97">
        <v>0.72437888198757805</v>
      </c>
      <c r="F108" s="97">
        <v>0.72063492063492096</v>
      </c>
      <c r="G108" s="98">
        <v>0.73726758286176197</v>
      </c>
      <c r="H108" s="133">
        <v>1824</v>
      </c>
      <c r="I108" s="133">
        <v>2474</v>
      </c>
    </row>
    <row r="109" spans="1:9" ht="16.5" customHeight="1" x14ac:dyDescent="0.2">
      <c r="A109" s="95" t="s">
        <v>208</v>
      </c>
      <c r="B109" s="96" t="s">
        <v>427</v>
      </c>
      <c r="C109" s="97">
        <v>0.21116295144288899</v>
      </c>
      <c r="D109" s="97">
        <v>0.24188714787224899</v>
      </c>
      <c r="E109" s="97">
        <v>0.29968534739348601</v>
      </c>
      <c r="F109" s="97">
        <v>0.33071265533857502</v>
      </c>
      <c r="G109" s="98">
        <v>0.362702391715295</v>
      </c>
      <c r="H109" s="133">
        <v>4413</v>
      </c>
      <c r="I109" s="133">
        <v>12167</v>
      </c>
    </row>
    <row r="110" spans="1:9" ht="16.5" customHeight="1" x14ac:dyDescent="0.2">
      <c r="A110" s="95" t="s">
        <v>209</v>
      </c>
      <c r="B110" s="96" t="s">
        <v>428</v>
      </c>
      <c r="C110" s="97">
        <v>7.6863950807071495E-4</v>
      </c>
      <c r="D110" s="97">
        <v>1.4464802314368399E-3</v>
      </c>
      <c r="E110" s="97">
        <v>2.2043204681175101E-3</v>
      </c>
      <c r="F110" s="97">
        <v>3.4109149277688601E-3</v>
      </c>
      <c r="G110" s="98">
        <v>4.0940046451206497E-3</v>
      </c>
      <c r="H110" s="133">
        <v>104</v>
      </c>
      <c r="I110" s="133">
        <v>25403</v>
      </c>
    </row>
    <row r="111" spans="1:9" ht="16.5" customHeight="1" x14ac:dyDescent="0.2">
      <c r="A111" s="95" t="s">
        <v>210</v>
      </c>
      <c r="B111" s="96" t="s">
        <v>429</v>
      </c>
      <c r="C111" s="97">
        <v>4.0098579884047404E-3</v>
      </c>
      <c r="D111" s="97">
        <v>6.8147058254118802E-3</v>
      </c>
      <c r="E111" s="97">
        <v>1.1001527989998599E-2</v>
      </c>
      <c r="F111" s="97">
        <v>1.5854828394798501E-2</v>
      </c>
      <c r="G111" s="98">
        <v>1.8741749461543802E-2</v>
      </c>
      <c r="H111" s="133">
        <v>2158</v>
      </c>
      <c r="I111" s="133">
        <v>115144</v>
      </c>
    </row>
    <row r="112" spans="1:9" ht="16.5" customHeight="1" x14ac:dyDescent="0.2">
      <c r="A112" s="95" t="s">
        <v>211</v>
      </c>
      <c r="B112" s="96" t="s">
        <v>430</v>
      </c>
      <c r="C112" s="97">
        <v>5.6108135679673599E-3</v>
      </c>
      <c r="D112" s="97">
        <v>9.4862125854348299E-3</v>
      </c>
      <c r="E112" s="97">
        <v>1.3591800356506201E-2</v>
      </c>
      <c r="F112" s="97">
        <v>1.6535260621988599E-2</v>
      </c>
      <c r="G112" s="98">
        <v>2.2605561277034E-2</v>
      </c>
      <c r="H112" s="133">
        <v>439</v>
      </c>
      <c r="I112" s="133">
        <v>19420</v>
      </c>
    </row>
    <row r="113" spans="1:9" ht="16.5" customHeight="1" x14ac:dyDescent="0.2">
      <c r="A113" s="95" t="s">
        <v>212</v>
      </c>
      <c r="B113" s="96" t="s">
        <v>431</v>
      </c>
      <c r="C113" s="97">
        <v>1.6879611862529401E-2</v>
      </c>
      <c r="D113" s="97">
        <v>2.7716883077064599E-2</v>
      </c>
      <c r="E113" s="97">
        <v>3.7626649172680202E-2</v>
      </c>
      <c r="F113" s="97">
        <v>4.5351273199374501E-2</v>
      </c>
      <c r="G113" s="98">
        <v>4.8050676477569401E-2</v>
      </c>
      <c r="H113" s="133">
        <v>3239</v>
      </c>
      <c r="I113" s="133">
        <v>67408</v>
      </c>
    </row>
    <row r="114" spans="1:9" ht="16.5" customHeight="1" x14ac:dyDescent="0.2">
      <c r="A114" s="95" t="s">
        <v>213</v>
      </c>
      <c r="B114" s="96" t="s">
        <v>432</v>
      </c>
      <c r="C114" s="97">
        <v>0.23101391650099401</v>
      </c>
      <c r="D114" s="97">
        <v>0.25801345468935499</v>
      </c>
      <c r="E114" s="97">
        <v>0.32544778641432898</v>
      </c>
      <c r="F114" s="97">
        <v>0.323071350959797</v>
      </c>
      <c r="G114" s="98">
        <v>0.30872226472838599</v>
      </c>
      <c r="H114" s="133">
        <v>807</v>
      </c>
      <c r="I114" s="133">
        <v>2614</v>
      </c>
    </row>
    <row r="115" spans="1:9" ht="16.5" customHeight="1" x14ac:dyDescent="0.2">
      <c r="A115" s="95" t="s">
        <v>214</v>
      </c>
      <c r="B115" s="96" t="s">
        <v>433</v>
      </c>
      <c r="C115" s="97">
        <v>0.27100115074798597</v>
      </c>
      <c r="D115" s="97">
        <v>0.26789709172259502</v>
      </c>
      <c r="E115" s="97">
        <v>0.30555555555555602</v>
      </c>
      <c r="F115" s="97">
        <v>0.32607512248230802</v>
      </c>
      <c r="G115" s="98">
        <v>0.306506849315068</v>
      </c>
      <c r="H115" s="133">
        <v>537</v>
      </c>
      <c r="I115" s="133">
        <v>1752</v>
      </c>
    </row>
    <row r="116" spans="1:9" ht="16.5" customHeight="1" x14ac:dyDescent="0.2">
      <c r="A116" s="95" t="s">
        <v>215</v>
      </c>
      <c r="B116" s="96" t="s">
        <v>434</v>
      </c>
      <c r="C116" s="97">
        <v>7.5331564986737404E-2</v>
      </c>
      <c r="D116" s="97">
        <v>0.106721395587481</v>
      </c>
      <c r="E116" s="97">
        <v>0.12091503267973901</v>
      </c>
      <c r="F116" s="97">
        <v>0.151989345763276</v>
      </c>
      <c r="G116" s="98">
        <v>0.179152569679394</v>
      </c>
      <c r="H116" s="133">
        <v>1112</v>
      </c>
      <c r="I116" s="133">
        <v>6207</v>
      </c>
    </row>
    <row r="117" spans="1:9" ht="16.5" customHeight="1" x14ac:dyDescent="0.2">
      <c r="A117" s="95" t="s">
        <v>216</v>
      </c>
      <c r="B117" s="96" t="s">
        <v>435</v>
      </c>
      <c r="C117" s="97">
        <v>3.4778689970021801E-2</v>
      </c>
      <c r="D117" s="97">
        <v>5.1274640152609997E-2</v>
      </c>
      <c r="E117" s="97">
        <v>6.6220036401657398E-2</v>
      </c>
      <c r="F117" s="97">
        <v>8.4739061676331107E-2</v>
      </c>
      <c r="G117" s="98">
        <v>0.104462685158977</v>
      </c>
      <c r="H117" s="133">
        <v>5536</v>
      </c>
      <c r="I117" s="133">
        <v>52995</v>
      </c>
    </row>
    <row r="118" spans="1:9" ht="16.5" customHeight="1" x14ac:dyDescent="0.2">
      <c r="A118" s="95" t="s">
        <v>217</v>
      </c>
      <c r="B118" s="96" t="s">
        <v>541</v>
      </c>
      <c r="C118" s="97">
        <v>0.219749926159299</v>
      </c>
      <c r="D118" s="97">
        <v>0.290137720676587</v>
      </c>
      <c r="E118" s="97">
        <v>0.34460735810020698</v>
      </c>
      <c r="F118" s="97">
        <v>0.41609077723743698</v>
      </c>
      <c r="G118" s="98">
        <v>0.46244417377182301</v>
      </c>
      <c r="H118" s="133">
        <v>5695</v>
      </c>
      <c r="I118" s="133">
        <v>12315</v>
      </c>
    </row>
    <row r="119" spans="1:9" ht="16.5" customHeight="1" x14ac:dyDescent="0.2">
      <c r="A119" s="95" t="s">
        <v>218</v>
      </c>
      <c r="B119" s="96" t="s">
        <v>436</v>
      </c>
      <c r="C119" s="97">
        <v>0.24358686877746899</v>
      </c>
      <c r="D119" s="97">
        <v>0.37185741088180102</v>
      </c>
      <c r="E119" s="97">
        <v>0.46230097811307502</v>
      </c>
      <c r="F119" s="97">
        <v>0.53003990939488699</v>
      </c>
      <c r="G119" s="98">
        <v>0.60243504728774899</v>
      </c>
      <c r="H119" s="133">
        <v>27709</v>
      </c>
      <c r="I119" s="133">
        <v>45995</v>
      </c>
    </row>
    <row r="120" spans="1:9" ht="16.5" customHeight="1" x14ac:dyDescent="0.2">
      <c r="A120" s="95" t="s">
        <v>219</v>
      </c>
      <c r="B120" s="96" t="s">
        <v>437</v>
      </c>
      <c r="C120" s="97">
        <v>8.6768216677582194E-2</v>
      </c>
      <c r="D120" s="97">
        <v>0.12014862862174901</v>
      </c>
      <c r="E120" s="97">
        <v>0.15066957065533801</v>
      </c>
      <c r="F120" s="97">
        <v>0.17736471623405201</v>
      </c>
      <c r="G120" s="98">
        <v>0.206774056614312</v>
      </c>
      <c r="H120" s="133">
        <v>9255</v>
      </c>
      <c r="I120" s="133">
        <v>44759</v>
      </c>
    </row>
    <row r="121" spans="1:9" ht="16.5" customHeight="1" x14ac:dyDescent="0.2">
      <c r="A121" s="95" t="s">
        <v>220</v>
      </c>
      <c r="B121" s="96" t="s">
        <v>438</v>
      </c>
      <c r="C121" s="97">
        <v>0.50911011354634295</v>
      </c>
      <c r="D121" s="97">
        <v>0.56028938906752401</v>
      </c>
      <c r="E121" s="97">
        <v>0.61228460255697603</v>
      </c>
      <c r="F121" s="97">
        <v>0.63310344827586196</v>
      </c>
      <c r="G121" s="98">
        <v>0.67802289863166698</v>
      </c>
      <c r="H121" s="133">
        <v>2428</v>
      </c>
      <c r="I121" s="133">
        <v>3581</v>
      </c>
    </row>
    <row r="122" spans="1:9" ht="16.5" customHeight="1" x14ac:dyDescent="0.2">
      <c r="A122" s="95" t="s">
        <v>221</v>
      </c>
      <c r="B122" s="96" t="s">
        <v>439</v>
      </c>
      <c r="C122" s="97">
        <v>0.44097004637172599</v>
      </c>
      <c r="D122" s="97">
        <v>0.53361648857692101</v>
      </c>
      <c r="E122" s="97">
        <v>0.60784918812456301</v>
      </c>
      <c r="F122" s="97">
        <v>0.662427691733532</v>
      </c>
      <c r="G122" s="98">
        <v>0.71293828959224004</v>
      </c>
      <c r="H122" s="133">
        <v>74378</v>
      </c>
      <c r="I122" s="133">
        <v>104326</v>
      </c>
    </row>
    <row r="123" spans="1:9" ht="16.5" customHeight="1" x14ac:dyDescent="0.2">
      <c r="A123" s="95" t="s">
        <v>222</v>
      </c>
      <c r="B123" s="96" t="s">
        <v>440</v>
      </c>
      <c r="C123" s="97">
        <v>0.798785610631635</v>
      </c>
      <c r="D123" s="97">
        <v>0.81753545492566804</v>
      </c>
      <c r="E123" s="97">
        <v>0.83075920745027398</v>
      </c>
      <c r="F123" s="97">
        <v>0.83511210391329505</v>
      </c>
      <c r="G123" s="98">
        <v>0.83986201261858295</v>
      </c>
      <c r="H123" s="133">
        <v>18503</v>
      </c>
      <c r="I123" s="133">
        <v>22031</v>
      </c>
    </row>
    <row r="124" spans="1:9" ht="16.5" customHeight="1" x14ac:dyDescent="0.2">
      <c r="A124" s="95" t="s">
        <v>223</v>
      </c>
      <c r="B124" s="96" t="s">
        <v>441</v>
      </c>
      <c r="C124" s="97">
        <v>0.17921852728101001</v>
      </c>
      <c r="D124" s="97">
        <v>0.22046462759747801</v>
      </c>
      <c r="E124" s="97">
        <v>0.261343425864007</v>
      </c>
      <c r="F124" s="97">
        <v>0.30516699971452999</v>
      </c>
      <c r="G124" s="98">
        <v>0.335515169068134</v>
      </c>
      <c r="H124" s="133">
        <v>23169</v>
      </c>
      <c r="I124" s="133">
        <v>69055</v>
      </c>
    </row>
    <row r="125" spans="1:9" ht="16.5" customHeight="1" x14ac:dyDescent="0.2">
      <c r="A125" s="95" t="s">
        <v>224</v>
      </c>
      <c r="B125" s="96" t="s">
        <v>442</v>
      </c>
      <c r="C125" s="97">
        <v>0.39159082025797098</v>
      </c>
      <c r="D125" s="97">
        <v>0.43966232372029501</v>
      </c>
      <c r="E125" s="97">
        <v>0.50179211469534002</v>
      </c>
      <c r="F125" s="97">
        <v>0.536499560246262</v>
      </c>
      <c r="G125" s="98">
        <v>0.58679245283018899</v>
      </c>
      <c r="H125" s="133">
        <v>13995</v>
      </c>
      <c r="I125" s="133">
        <v>23850</v>
      </c>
    </row>
    <row r="126" spans="1:9" ht="16.5" customHeight="1" x14ac:dyDescent="0.2">
      <c r="A126" s="95" t="s">
        <v>225</v>
      </c>
      <c r="B126" s="96" t="s">
        <v>443</v>
      </c>
      <c r="C126" s="97">
        <v>0.36896368232007398</v>
      </c>
      <c r="D126" s="97">
        <v>0.413878643470314</v>
      </c>
      <c r="E126" s="97">
        <v>0.45532025633518802</v>
      </c>
      <c r="F126" s="97">
        <v>0.50383153894870203</v>
      </c>
      <c r="G126" s="98">
        <v>0.54494364579128796</v>
      </c>
      <c r="H126" s="133">
        <v>17551</v>
      </c>
      <c r="I126" s="133">
        <v>32207</v>
      </c>
    </row>
    <row r="127" spans="1:9" ht="16.5" customHeight="1" x14ac:dyDescent="0.2">
      <c r="A127" s="95" t="s">
        <v>226</v>
      </c>
      <c r="B127" s="96" t="s">
        <v>444</v>
      </c>
      <c r="C127" s="97">
        <v>0.59882306529028895</v>
      </c>
      <c r="D127" s="97">
        <v>0.64657638756437197</v>
      </c>
      <c r="E127" s="97">
        <v>0.68514911746804597</v>
      </c>
      <c r="F127" s="97">
        <v>0.70976299964626799</v>
      </c>
      <c r="G127" s="98">
        <v>0.73306201994726605</v>
      </c>
      <c r="H127" s="133">
        <v>25578</v>
      </c>
      <c r="I127" s="133">
        <v>34892</v>
      </c>
    </row>
    <row r="128" spans="1:9" ht="16.5" customHeight="1" x14ac:dyDescent="0.2">
      <c r="A128" s="95" t="s">
        <v>227</v>
      </c>
      <c r="B128" s="96" t="s">
        <v>445</v>
      </c>
      <c r="C128" s="97">
        <v>0.84548660613791504</v>
      </c>
      <c r="D128" s="97">
        <v>0.86899997821145103</v>
      </c>
      <c r="E128" s="97">
        <v>0.88753972095372402</v>
      </c>
      <c r="F128" s="97">
        <v>0.90299249492624301</v>
      </c>
      <c r="G128" s="98">
        <v>0.91407252728252097</v>
      </c>
      <c r="H128" s="133">
        <v>137450</v>
      </c>
      <c r="I128" s="133">
        <v>150371</v>
      </c>
    </row>
    <row r="129" spans="1:9" ht="16.5" customHeight="1" x14ac:dyDescent="0.2">
      <c r="A129" s="95" t="s">
        <v>228</v>
      </c>
      <c r="B129" s="96" t="s">
        <v>446</v>
      </c>
      <c r="C129" s="97">
        <v>0.91926894338195497</v>
      </c>
      <c r="D129" s="97">
        <v>0.93129045542379896</v>
      </c>
      <c r="E129" s="97">
        <v>0.93818360978814297</v>
      </c>
      <c r="F129" s="97">
        <v>0.94283006948831305</v>
      </c>
      <c r="G129" s="98">
        <v>0.94597045719921502</v>
      </c>
      <c r="H129" s="133">
        <v>83445</v>
      </c>
      <c r="I129" s="133">
        <v>88211</v>
      </c>
    </row>
    <row r="130" spans="1:9" ht="16.5" customHeight="1" x14ac:dyDescent="0.2">
      <c r="A130" s="95" t="s">
        <v>229</v>
      </c>
      <c r="B130" s="96" t="s">
        <v>447</v>
      </c>
      <c r="C130" s="97">
        <v>0.76355378938404805</v>
      </c>
      <c r="D130" s="97">
        <v>0.78329466357308597</v>
      </c>
      <c r="E130" s="97">
        <v>0.795640374991189</v>
      </c>
      <c r="F130" s="97">
        <v>0.80972249005136498</v>
      </c>
      <c r="G130" s="98">
        <v>0.822066919282191</v>
      </c>
      <c r="H130" s="133">
        <v>45993</v>
      </c>
      <c r="I130" s="133">
        <v>55948</v>
      </c>
    </row>
    <row r="131" spans="1:9" ht="16.5" customHeight="1" x14ac:dyDescent="0.2">
      <c r="A131" s="95" t="s">
        <v>230</v>
      </c>
      <c r="B131" s="96" t="s">
        <v>448</v>
      </c>
      <c r="C131" s="97">
        <v>3.04178303791168E-4</v>
      </c>
      <c r="D131" s="97">
        <v>1.0962508221881199E-4</v>
      </c>
      <c r="E131" s="97">
        <v>2.6958537768911401E-4</v>
      </c>
      <c r="F131" s="97">
        <v>3.2074412637318598E-4</v>
      </c>
      <c r="G131" s="98">
        <v>4.7003525264394802E-4</v>
      </c>
      <c r="H131" s="133">
        <v>18</v>
      </c>
      <c r="I131" s="133">
        <v>38295</v>
      </c>
    </row>
    <row r="132" spans="1:9" ht="16.5" customHeight="1" x14ac:dyDescent="0.2">
      <c r="A132" s="95" t="s">
        <v>231</v>
      </c>
      <c r="B132" s="96" t="s">
        <v>542</v>
      </c>
      <c r="C132" s="97">
        <v>4.8751406290566098E-3</v>
      </c>
      <c r="D132" s="97">
        <v>8.7187514823774993E-3</v>
      </c>
      <c r="E132" s="97">
        <v>1.6033989101320801E-2</v>
      </c>
      <c r="F132" s="97">
        <v>2.1073536713190299E-2</v>
      </c>
      <c r="G132" s="98">
        <v>2.7787313230591301E-2</v>
      </c>
      <c r="H132" s="133">
        <v>3076</v>
      </c>
      <c r="I132" s="133">
        <v>110698</v>
      </c>
    </row>
    <row r="133" spans="1:9" ht="16.5" customHeight="1" x14ac:dyDescent="0.2">
      <c r="A133" s="95" t="s">
        <v>232</v>
      </c>
      <c r="B133" s="96" t="s">
        <v>449</v>
      </c>
      <c r="C133" s="97">
        <v>3.5772690106295997E-4</v>
      </c>
      <c r="D133" s="97">
        <v>5.5982492747722501E-4</v>
      </c>
      <c r="E133" s="97">
        <v>6.7917902165090202E-4</v>
      </c>
      <c r="F133" s="97">
        <v>8.7311785443642696E-4</v>
      </c>
      <c r="G133" s="98">
        <v>1.2712071578741501E-3</v>
      </c>
      <c r="H133" s="133">
        <v>78</v>
      </c>
      <c r="I133" s="133">
        <v>61359</v>
      </c>
    </row>
    <row r="134" spans="1:9" ht="16.5" customHeight="1" x14ac:dyDescent="0.2">
      <c r="A134" s="95" t="s">
        <v>233</v>
      </c>
      <c r="B134" s="96" t="s">
        <v>543</v>
      </c>
      <c r="C134" s="97">
        <v>5.8342420937840797E-2</v>
      </c>
      <c r="D134" s="97">
        <v>8.4745762711864403E-2</v>
      </c>
      <c r="E134" s="97">
        <v>9.5871716137836904E-2</v>
      </c>
      <c r="F134" s="97">
        <v>0.121095062143097</v>
      </c>
      <c r="G134" s="98">
        <v>0.14228120275491299</v>
      </c>
      <c r="H134" s="133">
        <v>847</v>
      </c>
      <c r="I134" s="133">
        <v>5953</v>
      </c>
    </row>
    <row r="135" spans="1:9" ht="16.5" customHeight="1" x14ac:dyDescent="0.2">
      <c r="A135" s="95" t="s">
        <v>234</v>
      </c>
      <c r="B135" s="96" t="s">
        <v>450</v>
      </c>
      <c r="C135" s="97">
        <v>1.21133812484858E-3</v>
      </c>
      <c r="D135" s="97">
        <v>4.4294294294294299E-3</v>
      </c>
      <c r="E135" s="97">
        <v>5.6668690548472003E-3</v>
      </c>
      <c r="F135" s="97">
        <v>8.5036172103058801E-3</v>
      </c>
      <c r="G135" s="98">
        <v>9.4199305899851302E-3</v>
      </c>
      <c r="H135" s="133">
        <v>152</v>
      </c>
      <c r="I135" s="133">
        <v>16136</v>
      </c>
    </row>
    <row r="136" spans="1:9" ht="16.5" customHeight="1" x14ac:dyDescent="0.2">
      <c r="A136" s="95" t="s">
        <v>235</v>
      </c>
      <c r="B136" s="96" t="s">
        <v>451</v>
      </c>
      <c r="C136" s="97">
        <v>2.8684237168022102E-3</v>
      </c>
      <c r="D136" s="97">
        <v>5.1504302493561999E-3</v>
      </c>
      <c r="E136" s="97">
        <v>5.8263174760392698E-3</v>
      </c>
      <c r="F136" s="97">
        <v>6.7475633798905997E-3</v>
      </c>
      <c r="G136" s="98">
        <v>6.4867811392750104E-3</v>
      </c>
      <c r="H136" s="133">
        <v>238</v>
      </c>
      <c r="I136" s="133">
        <v>36690</v>
      </c>
    </row>
    <row r="137" spans="1:9" ht="16.5" customHeight="1" x14ac:dyDescent="0.2">
      <c r="A137" s="95" t="s">
        <v>236</v>
      </c>
      <c r="B137" s="96" t="s">
        <v>452</v>
      </c>
      <c r="C137" s="97">
        <v>2.6900696365544201E-2</v>
      </c>
      <c r="D137" s="97">
        <v>3.58643877836929E-2</v>
      </c>
      <c r="E137" s="97">
        <v>6.00664329212032E-2</v>
      </c>
      <c r="F137" s="97">
        <v>7.6734836567033698E-2</v>
      </c>
      <c r="G137" s="98">
        <v>0.110241637286095</v>
      </c>
      <c r="H137" s="133">
        <v>1282</v>
      </c>
      <c r="I137" s="133">
        <v>11629</v>
      </c>
    </row>
    <row r="138" spans="1:9" ht="16.5" customHeight="1" x14ac:dyDescent="0.2">
      <c r="A138" s="95" t="s">
        <v>237</v>
      </c>
      <c r="B138" s="96" t="s">
        <v>544</v>
      </c>
      <c r="C138" s="97">
        <v>0.32971173223516997</v>
      </c>
      <c r="D138" s="97">
        <v>0.38592448147491598</v>
      </c>
      <c r="E138" s="97">
        <v>0.43289241622574998</v>
      </c>
      <c r="F138" s="97">
        <v>0.46426379023064102</v>
      </c>
      <c r="G138" s="98">
        <v>0.52660972404730599</v>
      </c>
      <c r="H138" s="133">
        <v>6412</v>
      </c>
      <c r="I138" s="133">
        <v>12176</v>
      </c>
    </row>
    <row r="139" spans="1:9" ht="16.5" customHeight="1" x14ac:dyDescent="0.2">
      <c r="A139" s="95" t="s">
        <v>238</v>
      </c>
      <c r="B139" s="96" t="s">
        <v>453</v>
      </c>
      <c r="C139" s="97">
        <v>2.3008849557522099E-2</v>
      </c>
      <c r="D139" s="97">
        <v>2.6361031518624602E-2</v>
      </c>
      <c r="E139" s="97">
        <v>3.8461538461538498E-2</v>
      </c>
      <c r="F139" s="97">
        <v>5.5628272251308897E-2</v>
      </c>
      <c r="G139" s="98">
        <v>7.2398190045248903E-2</v>
      </c>
      <c r="H139" s="133">
        <v>112</v>
      </c>
      <c r="I139" s="133">
        <v>1547</v>
      </c>
    </row>
    <row r="140" spans="1:9" ht="16.5" customHeight="1" x14ac:dyDescent="0.2">
      <c r="A140" s="95" t="s">
        <v>239</v>
      </c>
      <c r="B140" s="96" t="s">
        <v>454</v>
      </c>
      <c r="C140" s="97">
        <v>0.384560906515581</v>
      </c>
      <c r="D140" s="97">
        <v>0.419250180245133</v>
      </c>
      <c r="E140" s="97">
        <v>0.47093630351548899</v>
      </c>
      <c r="F140" s="97">
        <v>0.51369112814895901</v>
      </c>
      <c r="G140" s="98">
        <v>0.56015850144092205</v>
      </c>
      <c r="H140" s="133">
        <v>1555</v>
      </c>
      <c r="I140" s="133">
        <v>2776</v>
      </c>
    </row>
    <row r="141" spans="1:9" ht="16.5" customHeight="1" x14ac:dyDescent="0.2">
      <c r="A141" s="95" t="s">
        <v>240</v>
      </c>
      <c r="B141" s="96" t="s">
        <v>455</v>
      </c>
      <c r="C141" s="97">
        <v>0.29722423583423901</v>
      </c>
      <c r="D141" s="97">
        <v>0.38128425065522997</v>
      </c>
      <c r="E141" s="97">
        <v>0.46582675302398502</v>
      </c>
      <c r="F141" s="97">
        <v>0.53748959231072602</v>
      </c>
      <c r="G141" s="98">
        <v>0.591527592021864</v>
      </c>
      <c r="H141" s="133">
        <v>40690</v>
      </c>
      <c r="I141" s="133">
        <v>68788</v>
      </c>
    </row>
    <row r="142" spans="1:9" ht="16.5" customHeight="1" x14ac:dyDescent="0.2">
      <c r="A142" s="95" t="s">
        <v>241</v>
      </c>
      <c r="B142" s="96" t="s">
        <v>456</v>
      </c>
      <c r="C142" s="97">
        <v>0.881172191914953</v>
      </c>
      <c r="D142" s="97">
        <v>0.89292452830188696</v>
      </c>
      <c r="E142" s="97">
        <v>0.89459255705571905</v>
      </c>
      <c r="F142" s="97">
        <v>0.90494865944095804</v>
      </c>
      <c r="G142" s="98">
        <v>0.91110644845432898</v>
      </c>
      <c r="H142" s="133">
        <v>13027</v>
      </c>
      <c r="I142" s="133">
        <v>14298</v>
      </c>
    </row>
    <row r="143" spans="1:9" ht="16.5" customHeight="1" x14ac:dyDescent="0.2">
      <c r="A143" s="95" t="s">
        <v>242</v>
      </c>
      <c r="B143" s="96" t="s">
        <v>457</v>
      </c>
      <c r="C143" s="97">
        <v>0.59728437754271801</v>
      </c>
      <c r="D143" s="97">
        <v>0.63283551762673995</v>
      </c>
      <c r="E143" s="97">
        <v>0.67314733639317204</v>
      </c>
      <c r="F143" s="97">
        <v>0.69299695983785803</v>
      </c>
      <c r="G143" s="98">
        <v>0.71330250564576803</v>
      </c>
      <c r="H143" s="133">
        <v>13266</v>
      </c>
      <c r="I143" s="133">
        <v>18598</v>
      </c>
    </row>
    <row r="144" spans="1:9" ht="16.5" customHeight="1" x14ac:dyDescent="0.2">
      <c r="A144" s="95" t="s">
        <v>567</v>
      </c>
      <c r="B144" s="96" t="s">
        <v>572</v>
      </c>
      <c r="C144" s="97">
        <v>1.3150074294205101E-2</v>
      </c>
      <c r="D144" s="97">
        <v>1.1249661154784501E-2</v>
      </c>
      <c r="E144" s="97">
        <v>1.22087258304412E-2</v>
      </c>
      <c r="F144" s="97">
        <v>1.25527921163773E-2</v>
      </c>
      <c r="G144" s="98">
        <v>1.39917695473251E-2</v>
      </c>
      <c r="H144" s="133">
        <v>255</v>
      </c>
      <c r="I144" s="133">
        <v>18225</v>
      </c>
    </row>
    <row r="145" spans="1:9" ht="16.5" customHeight="1" x14ac:dyDescent="0.2">
      <c r="A145" s="95" t="s">
        <v>568</v>
      </c>
      <c r="B145" s="96" t="s">
        <v>573</v>
      </c>
      <c r="C145" s="97">
        <v>0.235836177474403</v>
      </c>
      <c r="D145" s="97">
        <v>0.23849643551523</v>
      </c>
      <c r="E145" s="97">
        <v>0.26674141270003099</v>
      </c>
      <c r="F145" s="97">
        <v>0.276471712538226</v>
      </c>
      <c r="G145" s="98">
        <v>0.28307384139124098</v>
      </c>
      <c r="H145" s="133">
        <v>3109</v>
      </c>
      <c r="I145" s="133">
        <v>10983</v>
      </c>
    </row>
    <row r="146" spans="1:9" ht="16.5" customHeight="1" x14ac:dyDescent="0.2">
      <c r="A146" s="95" t="s">
        <v>243</v>
      </c>
      <c r="B146" s="96" t="s">
        <v>458</v>
      </c>
      <c r="C146" s="97">
        <v>0.234375</v>
      </c>
      <c r="D146" s="97">
        <v>0.25956738768718801</v>
      </c>
      <c r="E146" s="97">
        <v>0.28146453089244799</v>
      </c>
      <c r="F146" s="97">
        <v>0.27595330739299601</v>
      </c>
      <c r="G146" s="98">
        <v>0.30403687221869002</v>
      </c>
      <c r="H146" s="133">
        <v>1913</v>
      </c>
      <c r="I146" s="133">
        <v>6292</v>
      </c>
    </row>
    <row r="147" spans="1:9" ht="16.5" customHeight="1" x14ac:dyDescent="0.2">
      <c r="A147" s="95" t="s">
        <v>244</v>
      </c>
      <c r="B147" s="96" t="s">
        <v>459</v>
      </c>
      <c r="C147" s="97">
        <v>0.76402646502835503</v>
      </c>
      <c r="D147" s="97">
        <v>0.78836827777677598</v>
      </c>
      <c r="E147" s="97">
        <v>0.80597106157056897</v>
      </c>
      <c r="F147" s="97">
        <v>0.82701519953897096</v>
      </c>
      <c r="G147" s="98">
        <v>0.84053138655388404</v>
      </c>
      <c r="H147" s="133">
        <v>95792</v>
      </c>
      <c r="I147" s="133">
        <v>113966</v>
      </c>
    </row>
    <row r="148" spans="1:9" ht="16.5" customHeight="1" x14ac:dyDescent="0.2">
      <c r="A148" s="95" t="s">
        <v>245</v>
      </c>
      <c r="B148" s="96" t="s">
        <v>460</v>
      </c>
      <c r="C148" s="97">
        <v>1.361104383628E-2</v>
      </c>
      <c r="D148" s="97">
        <v>2.04811129359482E-2</v>
      </c>
      <c r="E148" s="97">
        <v>3.1700563353384899E-2</v>
      </c>
      <c r="F148" s="97">
        <v>4.42958830319354E-2</v>
      </c>
      <c r="G148" s="98">
        <v>4.9086701787208899E-2</v>
      </c>
      <c r="H148" s="133">
        <v>997</v>
      </c>
      <c r="I148" s="133">
        <v>20311</v>
      </c>
    </row>
    <row r="149" spans="1:9" ht="16.5" customHeight="1" x14ac:dyDescent="0.2">
      <c r="A149" s="95" t="s">
        <v>246</v>
      </c>
      <c r="B149" s="96" t="s">
        <v>461</v>
      </c>
      <c r="C149" s="97">
        <v>0.30726373438950899</v>
      </c>
      <c r="D149" s="97">
        <v>0.36452724732184399</v>
      </c>
      <c r="E149" s="97">
        <v>0.41823876060931803</v>
      </c>
      <c r="F149" s="97">
        <v>0.47997201643137699</v>
      </c>
      <c r="G149" s="98">
        <v>0.51779508474274205</v>
      </c>
      <c r="H149" s="133">
        <v>29054</v>
      </c>
      <c r="I149" s="133">
        <v>56111</v>
      </c>
    </row>
    <row r="150" spans="1:9" ht="16.5" customHeight="1" x14ac:dyDescent="0.2">
      <c r="A150" s="95" t="s">
        <v>247</v>
      </c>
      <c r="B150" s="96" t="s">
        <v>462</v>
      </c>
      <c r="C150" s="97">
        <v>0.244251362211516</v>
      </c>
      <c r="D150" s="97">
        <v>0.262121818220098</v>
      </c>
      <c r="E150" s="97">
        <v>0.28931861901387101</v>
      </c>
      <c r="F150" s="97">
        <v>0.34662386264876499</v>
      </c>
      <c r="G150" s="98">
        <v>0.36604025467241702</v>
      </c>
      <c r="H150" s="133">
        <v>21387</v>
      </c>
      <c r="I150" s="133">
        <v>58428</v>
      </c>
    </row>
    <row r="151" spans="1:9" ht="16.5" customHeight="1" x14ac:dyDescent="0.2">
      <c r="A151" s="95" t="s">
        <v>248</v>
      </c>
      <c r="B151" s="96" t="s">
        <v>463</v>
      </c>
      <c r="C151" s="97">
        <v>0.74331926863572395</v>
      </c>
      <c r="D151" s="97">
        <v>0.77763189305323499</v>
      </c>
      <c r="E151" s="97">
        <v>0.80574999999999997</v>
      </c>
      <c r="F151" s="97">
        <v>0.822751669066632</v>
      </c>
      <c r="G151" s="98">
        <v>0.837701210589331</v>
      </c>
      <c r="H151" s="133">
        <v>6297</v>
      </c>
      <c r="I151" s="133">
        <v>7517</v>
      </c>
    </row>
    <row r="152" spans="1:9" ht="16.5" customHeight="1" x14ac:dyDescent="0.2">
      <c r="A152" s="95" t="s">
        <v>249</v>
      </c>
      <c r="B152" s="96" t="s">
        <v>464</v>
      </c>
      <c r="C152" s="97">
        <v>0.47556848095870802</v>
      </c>
      <c r="D152" s="97">
        <v>0.52427816774006797</v>
      </c>
      <c r="E152" s="97">
        <v>0.57443886731698102</v>
      </c>
      <c r="F152" s="97">
        <v>0.61550585924115397</v>
      </c>
      <c r="G152" s="98">
        <v>0.64889289511394599</v>
      </c>
      <c r="H152" s="133">
        <v>28075</v>
      </c>
      <c r="I152" s="133">
        <v>43266</v>
      </c>
    </row>
    <row r="153" spans="1:9" ht="16.5" customHeight="1" x14ac:dyDescent="0.2">
      <c r="A153" s="95" t="s">
        <v>250</v>
      </c>
      <c r="B153" s="96" t="s">
        <v>465</v>
      </c>
      <c r="C153" s="97">
        <v>0.61719958277883702</v>
      </c>
      <c r="D153" s="97">
        <v>0.72599823250582496</v>
      </c>
      <c r="E153" s="97">
        <v>0.75061549017233697</v>
      </c>
      <c r="F153" s="97">
        <v>0.78422015429889402</v>
      </c>
      <c r="G153" s="98">
        <v>0.79058805347345695</v>
      </c>
      <c r="H153" s="133">
        <v>20462</v>
      </c>
      <c r="I153" s="133">
        <v>25882</v>
      </c>
    </row>
    <row r="154" spans="1:9" ht="16.5" customHeight="1" x14ac:dyDescent="0.2">
      <c r="A154" s="95" t="s">
        <v>251</v>
      </c>
      <c r="B154" s="96" t="s">
        <v>545</v>
      </c>
      <c r="C154" s="97">
        <v>0.61734810297259701</v>
      </c>
      <c r="D154" s="97">
        <v>0.63874067801797596</v>
      </c>
      <c r="E154" s="97">
        <v>0.65277805951680601</v>
      </c>
      <c r="F154" s="97">
        <v>0.66636505716870897</v>
      </c>
      <c r="G154" s="98">
        <v>0.67952325441170602</v>
      </c>
      <c r="H154" s="133">
        <v>67618</v>
      </c>
      <c r="I154" s="133">
        <v>99508</v>
      </c>
    </row>
    <row r="155" spans="1:9" ht="16.5" customHeight="1" x14ac:dyDescent="0.2">
      <c r="A155" s="95" t="s">
        <v>252</v>
      </c>
      <c r="B155" s="96" t="s">
        <v>466</v>
      </c>
      <c r="C155" s="97">
        <v>5.2534804307854E-3</v>
      </c>
      <c r="D155" s="97">
        <v>7.3490813648293997E-3</v>
      </c>
      <c r="E155" s="97">
        <v>9.2402464065708401E-3</v>
      </c>
      <c r="F155" s="97">
        <v>6.4602960969044401E-3</v>
      </c>
      <c r="G155" s="98">
        <v>1.00755667506297E-2</v>
      </c>
      <c r="H155" s="133">
        <v>40</v>
      </c>
      <c r="I155" s="133">
        <v>3970</v>
      </c>
    </row>
    <row r="156" spans="1:9" ht="16.5" customHeight="1" x14ac:dyDescent="0.2">
      <c r="A156" s="95" t="s">
        <v>253</v>
      </c>
      <c r="B156" s="96" t="s">
        <v>467</v>
      </c>
      <c r="C156" s="97">
        <v>0.92618591214665602</v>
      </c>
      <c r="D156" s="97">
        <v>0.93319199414451903</v>
      </c>
      <c r="E156" s="97">
        <v>0.93924251045197005</v>
      </c>
      <c r="F156" s="97">
        <v>0.94433881547675602</v>
      </c>
      <c r="G156" s="98">
        <v>0.94936387941366296</v>
      </c>
      <c r="H156" s="133">
        <v>41191</v>
      </c>
      <c r="I156" s="133">
        <v>43388</v>
      </c>
    </row>
    <row r="157" spans="1:9" ht="16.5" customHeight="1" x14ac:dyDescent="0.2">
      <c r="A157" s="95" t="s">
        <v>254</v>
      </c>
      <c r="B157" s="96" t="s">
        <v>468</v>
      </c>
      <c r="C157" s="97">
        <v>0.855049186910259</v>
      </c>
      <c r="D157" s="97">
        <v>0.86398732924173405</v>
      </c>
      <c r="E157" s="97">
        <v>0.87938992574754205</v>
      </c>
      <c r="F157" s="97">
        <v>0.88007124480506604</v>
      </c>
      <c r="G157" s="98">
        <v>0.88334690553745898</v>
      </c>
      <c r="H157" s="133">
        <v>4339</v>
      </c>
      <c r="I157" s="133">
        <v>4912</v>
      </c>
    </row>
    <row r="158" spans="1:9" ht="16.5" customHeight="1" x14ac:dyDescent="0.2">
      <c r="A158" s="95" t="s">
        <v>255</v>
      </c>
      <c r="B158" s="96" t="s">
        <v>469</v>
      </c>
      <c r="C158" s="97">
        <v>0.24178154825026499</v>
      </c>
      <c r="D158" s="97">
        <v>0.27404053471323803</v>
      </c>
      <c r="E158" s="97">
        <v>0.321380846325167</v>
      </c>
      <c r="F158" s="97">
        <v>0.35058823529411798</v>
      </c>
      <c r="G158" s="98">
        <v>0.39662977867203197</v>
      </c>
      <c r="H158" s="133">
        <v>1577</v>
      </c>
      <c r="I158" s="133">
        <v>3976</v>
      </c>
    </row>
    <row r="159" spans="1:9" ht="16.5" customHeight="1" x14ac:dyDescent="0.2">
      <c r="A159" s="95" t="s">
        <v>256</v>
      </c>
      <c r="B159" s="96" t="s">
        <v>470</v>
      </c>
      <c r="C159" s="97">
        <v>0.27810100069816202</v>
      </c>
      <c r="D159" s="97">
        <v>0.31886457717326999</v>
      </c>
      <c r="E159" s="97">
        <v>0.36939582156973499</v>
      </c>
      <c r="F159" s="97">
        <v>0.46612750761474597</v>
      </c>
      <c r="G159" s="98">
        <v>0.52786818551668002</v>
      </c>
      <c r="H159" s="133">
        <v>5190</v>
      </c>
      <c r="I159" s="133">
        <v>9832</v>
      </c>
    </row>
    <row r="160" spans="1:9" ht="16.5" customHeight="1" x14ac:dyDescent="0.2">
      <c r="A160" s="95" t="s">
        <v>257</v>
      </c>
      <c r="B160" s="96" t="s">
        <v>471</v>
      </c>
      <c r="C160" s="97">
        <v>0.38222136147961699</v>
      </c>
      <c r="D160" s="97">
        <v>0.40103664881112999</v>
      </c>
      <c r="E160" s="97">
        <v>0.41882433278324699</v>
      </c>
      <c r="F160" s="97">
        <v>0.44120244246124901</v>
      </c>
      <c r="G160" s="98">
        <v>0.46840427870173601</v>
      </c>
      <c r="H160" s="133">
        <v>25573</v>
      </c>
      <c r="I160" s="133">
        <v>54596</v>
      </c>
    </row>
    <row r="161" spans="1:9" ht="16.5" customHeight="1" x14ac:dyDescent="0.2">
      <c r="A161" s="95" t="s">
        <v>258</v>
      </c>
      <c r="B161" s="96" t="s">
        <v>546</v>
      </c>
      <c r="C161" s="97">
        <v>0</v>
      </c>
      <c r="D161" s="97">
        <v>0</v>
      </c>
      <c r="E161" s="97">
        <v>0</v>
      </c>
      <c r="F161" s="97">
        <v>0</v>
      </c>
      <c r="G161" s="98">
        <v>0</v>
      </c>
      <c r="H161" s="133">
        <v>0</v>
      </c>
      <c r="I161" s="133">
        <v>1795</v>
      </c>
    </row>
    <row r="162" spans="1:9" ht="16.5" customHeight="1" x14ac:dyDescent="0.2">
      <c r="A162" s="95" t="s">
        <v>259</v>
      </c>
      <c r="B162" s="96" t="s">
        <v>472</v>
      </c>
      <c r="C162" s="97">
        <v>1.7974835230677099E-3</v>
      </c>
      <c r="D162" s="97">
        <v>6.1693774537296703E-3</v>
      </c>
      <c r="E162" s="97">
        <v>8.0091533180778E-3</v>
      </c>
      <c r="F162" s="97">
        <v>6.7377877596855699E-3</v>
      </c>
      <c r="G162" s="98">
        <v>1.4115092290988099E-2</v>
      </c>
      <c r="H162" s="133">
        <v>26</v>
      </c>
      <c r="I162" s="133">
        <v>1842</v>
      </c>
    </row>
    <row r="163" spans="1:9" ht="16.5" customHeight="1" x14ac:dyDescent="0.2">
      <c r="A163" s="95" t="s">
        <v>260</v>
      </c>
      <c r="B163" s="96" t="s">
        <v>473</v>
      </c>
      <c r="C163" s="97">
        <v>7.2449271220348693E-2</v>
      </c>
      <c r="D163" s="97">
        <v>9.1492329149232901E-2</v>
      </c>
      <c r="E163" s="97">
        <v>0.11716216216216201</v>
      </c>
      <c r="F163" s="97">
        <v>0.14237949289495699</v>
      </c>
      <c r="G163" s="98">
        <v>0.14829948323518799</v>
      </c>
      <c r="H163" s="133">
        <v>1234</v>
      </c>
      <c r="I163" s="133">
        <v>8321</v>
      </c>
    </row>
    <row r="164" spans="1:9" ht="16.5" customHeight="1" x14ac:dyDescent="0.2">
      <c r="A164" s="95" t="s">
        <v>261</v>
      </c>
      <c r="B164" s="96" t="s">
        <v>474</v>
      </c>
      <c r="C164" s="97">
        <v>5.16759776536313E-2</v>
      </c>
      <c r="D164" s="97">
        <v>7.0887818306951095E-2</v>
      </c>
      <c r="E164" s="97">
        <v>8.3165660630449403E-2</v>
      </c>
      <c r="F164" s="97">
        <v>8.3398898505114102E-2</v>
      </c>
      <c r="G164" s="98">
        <v>8.87230514096186E-2</v>
      </c>
      <c r="H164" s="133">
        <v>107</v>
      </c>
      <c r="I164" s="133">
        <v>1206</v>
      </c>
    </row>
    <row r="165" spans="1:9" ht="16.5" customHeight="1" x14ac:dyDescent="0.2">
      <c r="A165" s="95" t="s">
        <v>262</v>
      </c>
      <c r="B165" s="96" t="s">
        <v>475</v>
      </c>
      <c r="C165" s="97">
        <v>0.110642781875659</v>
      </c>
      <c r="D165" s="97">
        <v>0.11795961742826799</v>
      </c>
      <c r="E165" s="97">
        <v>0.120736329182458</v>
      </c>
      <c r="F165" s="97">
        <v>0.14237668161434999</v>
      </c>
      <c r="G165" s="98">
        <v>0.13354873451804</v>
      </c>
      <c r="H165" s="133">
        <v>248</v>
      </c>
      <c r="I165" s="133">
        <v>1857</v>
      </c>
    </row>
    <row r="166" spans="1:9" ht="16.5" customHeight="1" x14ac:dyDescent="0.2">
      <c r="A166" s="95" t="s">
        <v>263</v>
      </c>
      <c r="B166" s="96" t="s">
        <v>476</v>
      </c>
      <c r="C166" s="97">
        <v>0.31424332344213701</v>
      </c>
      <c r="D166" s="97">
        <v>0.34436593529192999</v>
      </c>
      <c r="E166" s="97">
        <v>0.36490101658641</v>
      </c>
      <c r="F166" s="97">
        <v>0.43521594684385401</v>
      </c>
      <c r="G166" s="98">
        <v>0.46282372598162103</v>
      </c>
      <c r="H166" s="133">
        <v>554</v>
      </c>
      <c r="I166" s="133">
        <v>1197</v>
      </c>
    </row>
    <row r="167" spans="1:9" ht="16.5" customHeight="1" x14ac:dyDescent="0.2">
      <c r="A167" s="95" t="s">
        <v>264</v>
      </c>
      <c r="B167" s="96" t="s">
        <v>477</v>
      </c>
      <c r="C167" s="97">
        <v>6.6067806432918E-2</v>
      </c>
      <c r="D167" s="97">
        <v>6.15220683080029E-2</v>
      </c>
      <c r="E167" s="97">
        <v>6.9060920457568495E-2</v>
      </c>
      <c r="F167" s="97">
        <v>7.5879745821541097E-2</v>
      </c>
      <c r="G167" s="98">
        <v>7.7683034401646603E-2</v>
      </c>
      <c r="H167" s="133">
        <v>1321</v>
      </c>
      <c r="I167" s="133">
        <v>17005</v>
      </c>
    </row>
    <row r="168" spans="1:9" ht="16.5" customHeight="1" x14ac:dyDescent="0.2">
      <c r="A168" s="95" t="s">
        <v>265</v>
      </c>
      <c r="B168" s="96" t="s">
        <v>478</v>
      </c>
      <c r="C168" s="97">
        <v>7.3966290772402099E-3</v>
      </c>
      <c r="D168" s="97">
        <v>9.3682744651221693E-3</v>
      </c>
      <c r="E168" s="97">
        <v>1.2579485761680999E-2</v>
      </c>
      <c r="F168" s="97">
        <v>2.3769338959212401E-2</v>
      </c>
      <c r="G168" s="98">
        <v>3.7759165179184401E-2</v>
      </c>
      <c r="H168" s="133">
        <v>275</v>
      </c>
      <c r="I168" s="133">
        <v>7283</v>
      </c>
    </row>
    <row r="169" spans="1:9" ht="16.5" customHeight="1" x14ac:dyDescent="0.2">
      <c r="A169" s="95" t="s">
        <v>266</v>
      </c>
      <c r="B169" s="96" t="s">
        <v>479</v>
      </c>
      <c r="C169" s="97">
        <v>1.7679657851936599E-2</v>
      </c>
      <c r="D169" s="97">
        <v>1.9694885582093299E-2</v>
      </c>
      <c r="E169" s="97">
        <v>2.6571300231505501E-2</v>
      </c>
      <c r="F169" s="97">
        <v>4.0122462133419301E-2</v>
      </c>
      <c r="G169" s="98">
        <v>5.2622751478049401E-2</v>
      </c>
      <c r="H169" s="133">
        <v>1255</v>
      </c>
      <c r="I169" s="133">
        <v>23849</v>
      </c>
    </row>
    <row r="170" spans="1:9" ht="16.5" customHeight="1" x14ac:dyDescent="0.2">
      <c r="A170" s="95" t="s">
        <v>267</v>
      </c>
      <c r="B170" s="96" t="s">
        <v>480</v>
      </c>
      <c r="C170" s="97">
        <v>2.6100341312155599E-3</v>
      </c>
      <c r="D170" s="97">
        <v>5.4548404104311204E-3</v>
      </c>
      <c r="E170" s="97">
        <v>1.03367433930094E-2</v>
      </c>
      <c r="F170" s="97">
        <v>1.35715398135582E-2</v>
      </c>
      <c r="G170" s="98">
        <v>2.1317829457364299E-2</v>
      </c>
      <c r="H170" s="133">
        <v>803</v>
      </c>
      <c r="I170" s="133">
        <v>37668</v>
      </c>
    </row>
    <row r="171" spans="1:9" ht="16.5" customHeight="1" x14ac:dyDescent="0.2">
      <c r="A171" s="95" t="s">
        <v>268</v>
      </c>
      <c r="B171" s="96" t="s">
        <v>481</v>
      </c>
      <c r="C171" s="97">
        <v>7.8387458006718899E-4</v>
      </c>
      <c r="D171" s="97">
        <v>1.1476664116296901E-3</v>
      </c>
      <c r="E171" s="97">
        <v>2.74547803617571E-3</v>
      </c>
      <c r="F171" s="97">
        <v>3.0135069687348701E-3</v>
      </c>
      <c r="G171" s="98">
        <v>3.0449676472187499E-3</v>
      </c>
      <c r="H171" s="133">
        <v>56</v>
      </c>
      <c r="I171" s="133">
        <v>18391</v>
      </c>
    </row>
    <row r="172" spans="1:9" ht="16.5" customHeight="1" x14ac:dyDescent="0.2">
      <c r="A172" s="95" t="s">
        <v>269</v>
      </c>
      <c r="B172" s="96" t="s">
        <v>482</v>
      </c>
      <c r="C172" s="97">
        <v>8.3639330885352907E-3</v>
      </c>
      <c r="D172" s="97">
        <v>1.06017770597738E-2</v>
      </c>
      <c r="E172" s="97">
        <v>1.1104381183121299E-2</v>
      </c>
      <c r="F172" s="97">
        <v>1.3863900941898599E-2</v>
      </c>
      <c r="G172" s="98">
        <v>1.92450824029771E-2</v>
      </c>
      <c r="H172" s="133">
        <v>181</v>
      </c>
      <c r="I172" s="133">
        <v>9405</v>
      </c>
    </row>
    <row r="173" spans="1:9" ht="16.5" customHeight="1" x14ac:dyDescent="0.2">
      <c r="A173" s="95" t="s">
        <v>270</v>
      </c>
      <c r="B173" s="96" t="s">
        <v>483</v>
      </c>
      <c r="C173" s="97">
        <v>0.21049650745705101</v>
      </c>
      <c r="D173" s="97">
        <v>0.23406316605308999</v>
      </c>
      <c r="E173" s="97">
        <v>0.233595284872299</v>
      </c>
      <c r="F173" s="97">
        <v>0.25343249427917602</v>
      </c>
      <c r="G173" s="98">
        <v>0.28231884057971002</v>
      </c>
      <c r="H173" s="133">
        <v>1461</v>
      </c>
      <c r="I173" s="133">
        <v>5175</v>
      </c>
    </row>
    <row r="174" spans="1:9" ht="16.5" customHeight="1" x14ac:dyDescent="0.2">
      <c r="A174" s="95" t="s">
        <v>271</v>
      </c>
      <c r="B174" s="96" t="s">
        <v>484</v>
      </c>
      <c r="C174" s="97">
        <v>0.56071805702217503</v>
      </c>
      <c r="D174" s="97">
        <v>0.59194776931447202</v>
      </c>
      <c r="E174" s="97">
        <v>0.56209850107066395</v>
      </c>
      <c r="F174" s="97">
        <v>0.57824639289678104</v>
      </c>
      <c r="G174" s="98">
        <v>0.580573951434879</v>
      </c>
      <c r="H174" s="133">
        <v>526</v>
      </c>
      <c r="I174" s="133">
        <v>906</v>
      </c>
    </row>
    <row r="175" spans="1:9" ht="16.5" customHeight="1" x14ac:dyDescent="0.2">
      <c r="A175" s="95" t="s">
        <v>272</v>
      </c>
      <c r="B175" s="96" t="s">
        <v>485</v>
      </c>
      <c r="C175" s="97">
        <v>0.48815377738041998</v>
      </c>
      <c r="D175" s="97">
        <v>0.49574065309985799</v>
      </c>
      <c r="E175" s="97">
        <v>0.49007704879757202</v>
      </c>
      <c r="F175" s="97">
        <v>0.49434333497294602</v>
      </c>
      <c r="G175" s="98">
        <v>0.49445161290322598</v>
      </c>
      <c r="H175" s="133">
        <v>1916</v>
      </c>
      <c r="I175" s="133">
        <v>3875</v>
      </c>
    </row>
    <row r="176" spans="1:9" ht="16.5" customHeight="1" x14ac:dyDescent="0.2">
      <c r="A176" s="95" t="s">
        <v>273</v>
      </c>
      <c r="B176" s="96" t="s">
        <v>486</v>
      </c>
      <c r="C176" s="97">
        <v>0.25692571708752099</v>
      </c>
      <c r="D176" s="97">
        <v>0.23419388830347701</v>
      </c>
      <c r="E176" s="97">
        <v>0.22944752841660099</v>
      </c>
      <c r="F176" s="97">
        <v>0.25089605734767001</v>
      </c>
      <c r="G176" s="98">
        <v>0.26625635536526598</v>
      </c>
      <c r="H176" s="133">
        <v>995</v>
      </c>
      <c r="I176" s="133">
        <v>3737</v>
      </c>
    </row>
    <row r="177" spans="1:9" ht="16.5" customHeight="1" x14ac:dyDescent="0.2">
      <c r="A177" s="95" t="s">
        <v>274</v>
      </c>
      <c r="B177" s="96" t="s">
        <v>547</v>
      </c>
      <c r="C177" s="97">
        <v>0.25078621612579499</v>
      </c>
      <c r="D177" s="97">
        <v>0.30947525829255002</v>
      </c>
      <c r="E177" s="97">
        <v>0.33693870862012498</v>
      </c>
      <c r="F177" s="97">
        <v>0.38253704649974501</v>
      </c>
      <c r="G177" s="98">
        <v>0.41787516769948302</v>
      </c>
      <c r="H177" s="133">
        <v>6541</v>
      </c>
      <c r="I177" s="133">
        <v>15653</v>
      </c>
    </row>
    <row r="178" spans="1:9" ht="16.5" customHeight="1" x14ac:dyDescent="0.2">
      <c r="A178" s="95" t="s">
        <v>275</v>
      </c>
      <c r="B178" s="96" t="s">
        <v>487</v>
      </c>
      <c r="C178" s="97">
        <v>0.174639116897821</v>
      </c>
      <c r="D178" s="97">
        <v>0.24680073126142599</v>
      </c>
      <c r="E178" s="97">
        <v>0.26478318002628098</v>
      </c>
      <c r="F178" s="97">
        <v>0.29371316306483303</v>
      </c>
      <c r="G178" s="98">
        <v>0.30700064226075802</v>
      </c>
      <c r="H178" s="133">
        <v>956</v>
      </c>
      <c r="I178" s="133">
        <v>3114</v>
      </c>
    </row>
    <row r="179" spans="1:9" ht="16.5" customHeight="1" x14ac:dyDescent="0.2">
      <c r="A179" s="95" t="s">
        <v>276</v>
      </c>
      <c r="B179" s="96" t="s">
        <v>488</v>
      </c>
      <c r="C179" s="97">
        <v>0.24542265474708599</v>
      </c>
      <c r="D179" s="97">
        <v>0.29276975642014802</v>
      </c>
      <c r="E179" s="97">
        <v>0.348908878893886</v>
      </c>
      <c r="F179" s="97">
        <v>0.38959096098578799</v>
      </c>
      <c r="G179" s="98">
        <v>0.4219328076535</v>
      </c>
      <c r="H179" s="133">
        <v>45162</v>
      </c>
      <c r="I179" s="133">
        <v>107036</v>
      </c>
    </row>
    <row r="180" spans="1:9" ht="16.5" customHeight="1" x14ac:dyDescent="0.2">
      <c r="A180" s="95" t="s">
        <v>277</v>
      </c>
      <c r="B180" s="96" t="s">
        <v>489</v>
      </c>
      <c r="C180" s="97">
        <v>0.86888951681265902</v>
      </c>
      <c r="D180" s="97">
        <v>0.89042850489054504</v>
      </c>
      <c r="E180" s="97">
        <v>0.90523138832997996</v>
      </c>
      <c r="F180" s="97">
        <v>0.91579516768842395</v>
      </c>
      <c r="G180" s="98">
        <v>0.91816853385289798</v>
      </c>
      <c r="H180" s="133">
        <v>11310</v>
      </c>
      <c r="I180" s="133">
        <v>12318</v>
      </c>
    </row>
    <row r="181" spans="1:9" ht="16.5" customHeight="1" x14ac:dyDescent="0.2">
      <c r="A181" s="95" t="s">
        <v>278</v>
      </c>
      <c r="B181" s="96" t="s">
        <v>490</v>
      </c>
      <c r="C181" s="97">
        <v>0.16499222132668601</v>
      </c>
      <c r="D181" s="97">
        <v>0.18209948727174599</v>
      </c>
      <c r="E181" s="97">
        <v>0.19471700704799699</v>
      </c>
      <c r="F181" s="97">
        <v>0.206983539164557</v>
      </c>
      <c r="G181" s="98">
        <v>0.21058933521413201</v>
      </c>
      <c r="H181" s="133">
        <v>25678</v>
      </c>
      <c r="I181" s="133">
        <v>121934</v>
      </c>
    </row>
    <row r="182" spans="1:9" ht="16.5" customHeight="1" x14ac:dyDescent="0.2">
      <c r="A182" s="95" t="s">
        <v>279</v>
      </c>
      <c r="B182" s="96" t="s">
        <v>548</v>
      </c>
      <c r="C182" s="97">
        <v>0.75408997955010204</v>
      </c>
      <c r="D182" s="97">
        <v>0.72869565217391297</v>
      </c>
      <c r="E182" s="97">
        <v>0.74678111587982798</v>
      </c>
      <c r="F182" s="97">
        <v>0.71555292726197495</v>
      </c>
      <c r="G182" s="98">
        <v>0.73835125448028704</v>
      </c>
      <c r="H182" s="133">
        <v>1442</v>
      </c>
      <c r="I182" s="133">
        <v>1953</v>
      </c>
    </row>
    <row r="183" spans="1:9" ht="16.5" customHeight="1" x14ac:dyDescent="0.2">
      <c r="A183" s="95" t="s">
        <v>280</v>
      </c>
      <c r="B183" s="96" t="s">
        <v>491</v>
      </c>
      <c r="C183" s="97">
        <v>0.48436869705526397</v>
      </c>
      <c r="D183" s="97">
        <v>0.51787796346676995</v>
      </c>
      <c r="E183" s="97">
        <v>0.51945788964182005</v>
      </c>
      <c r="F183" s="97">
        <v>0.53911665676371601</v>
      </c>
      <c r="G183" s="98">
        <v>0.53224698144694205</v>
      </c>
      <c r="H183" s="133">
        <v>5422</v>
      </c>
      <c r="I183" s="133">
        <v>10187</v>
      </c>
    </row>
    <row r="184" spans="1:9" ht="16.5" customHeight="1" x14ac:dyDescent="0.2">
      <c r="A184" s="95" t="s">
        <v>281</v>
      </c>
      <c r="B184" s="96" t="s">
        <v>492</v>
      </c>
      <c r="C184" s="97">
        <v>4.5535784895215502E-2</v>
      </c>
      <c r="D184" s="97">
        <v>5.2066723905310898E-2</v>
      </c>
      <c r="E184" s="97">
        <v>5.1259377164669599E-2</v>
      </c>
      <c r="F184" s="97">
        <v>5.4880811446777998E-2</v>
      </c>
      <c r="G184" s="98">
        <v>5.9283679636779003E-2</v>
      </c>
      <c r="H184" s="133">
        <v>4100</v>
      </c>
      <c r="I184" s="133">
        <v>69159</v>
      </c>
    </row>
    <row r="185" spans="1:9" ht="16.5" customHeight="1" x14ac:dyDescent="0.2">
      <c r="A185" s="95" t="s">
        <v>282</v>
      </c>
      <c r="B185" s="96" t="s">
        <v>549</v>
      </c>
      <c r="C185" s="97">
        <v>0.30924956369982498</v>
      </c>
      <c r="D185" s="97">
        <v>0.38596491228070201</v>
      </c>
      <c r="E185" s="97">
        <v>0.42728842832469799</v>
      </c>
      <c r="F185" s="97">
        <v>0.46890286512927998</v>
      </c>
      <c r="G185" s="98">
        <v>0.497084548104956</v>
      </c>
      <c r="H185" s="133">
        <v>1364</v>
      </c>
      <c r="I185" s="133">
        <v>2744</v>
      </c>
    </row>
    <row r="186" spans="1:9" ht="16.5" customHeight="1" x14ac:dyDescent="0.2">
      <c r="A186" s="95" t="s">
        <v>283</v>
      </c>
      <c r="B186" s="96" t="s">
        <v>550</v>
      </c>
      <c r="C186" s="97">
        <v>0.72546848004252895</v>
      </c>
      <c r="D186" s="97">
        <v>0.745845938006927</v>
      </c>
      <c r="E186" s="97">
        <v>0.76080792217423499</v>
      </c>
      <c r="F186" s="97">
        <v>0.77178914158012402</v>
      </c>
      <c r="G186" s="98">
        <v>0.77396274159068101</v>
      </c>
      <c r="H186" s="133">
        <v>17740</v>
      </c>
      <c r="I186" s="133">
        <v>22921</v>
      </c>
    </row>
    <row r="187" spans="1:9" ht="16.5" customHeight="1" x14ac:dyDescent="0.2">
      <c r="A187" s="95" t="s">
        <v>284</v>
      </c>
      <c r="B187" s="96" t="s">
        <v>551</v>
      </c>
      <c r="C187" s="97">
        <v>0.52659377316530798</v>
      </c>
      <c r="D187" s="97">
        <v>0.56486215081248903</v>
      </c>
      <c r="E187" s="97">
        <v>0.59200355397601101</v>
      </c>
      <c r="F187" s="97">
        <v>0.62040520328151205</v>
      </c>
      <c r="G187" s="98">
        <v>0.64181344634264803</v>
      </c>
      <c r="H187" s="133">
        <v>14539</v>
      </c>
      <c r="I187" s="133">
        <v>22653</v>
      </c>
    </row>
    <row r="188" spans="1:9" ht="16.5" customHeight="1" x14ac:dyDescent="0.2">
      <c r="A188" s="95" t="s">
        <v>285</v>
      </c>
      <c r="B188" s="96" t="s">
        <v>493</v>
      </c>
      <c r="C188" s="97">
        <v>0.968908078819819</v>
      </c>
      <c r="D188" s="97">
        <v>0.97054633864213302</v>
      </c>
      <c r="E188" s="97">
        <v>0.97150513038363495</v>
      </c>
      <c r="F188" s="97">
        <v>0.97298214129388105</v>
      </c>
      <c r="G188" s="98">
        <v>0.973435725488075</v>
      </c>
      <c r="H188" s="133">
        <v>89999</v>
      </c>
      <c r="I188" s="133">
        <v>92455</v>
      </c>
    </row>
    <row r="189" spans="1:9" ht="16.5" customHeight="1" x14ac:dyDescent="0.2">
      <c r="A189" s="95" t="s">
        <v>286</v>
      </c>
      <c r="B189" s="96" t="s">
        <v>494</v>
      </c>
      <c r="C189" s="97">
        <v>0.10161662817552</v>
      </c>
      <c r="D189" s="97">
        <v>8.8172043010752696E-2</v>
      </c>
      <c r="E189" s="97">
        <v>9.1743119266055106E-2</v>
      </c>
      <c r="F189" s="97">
        <v>0.14799999999999999</v>
      </c>
      <c r="G189" s="98">
        <v>0.17931034482758601</v>
      </c>
      <c r="H189" s="133">
        <v>78</v>
      </c>
      <c r="I189" s="133">
        <v>435</v>
      </c>
    </row>
    <row r="190" spans="1:9" ht="16.5" customHeight="1" x14ac:dyDescent="0.2">
      <c r="A190" s="95" t="s">
        <v>287</v>
      </c>
      <c r="B190" s="96" t="s">
        <v>552</v>
      </c>
      <c r="C190" s="97">
        <v>0.24080664294187401</v>
      </c>
      <c r="D190" s="97">
        <v>0.221981591770439</v>
      </c>
      <c r="E190" s="97">
        <v>0.252676659528908</v>
      </c>
      <c r="F190" s="97">
        <v>0.25350467289719603</v>
      </c>
      <c r="G190" s="98">
        <v>0.25911602209944801</v>
      </c>
      <c r="H190" s="133">
        <v>469</v>
      </c>
      <c r="I190" s="133">
        <v>1810</v>
      </c>
    </row>
    <row r="191" spans="1:9" ht="16.5" customHeight="1" x14ac:dyDescent="0.2">
      <c r="A191" s="95" t="s">
        <v>288</v>
      </c>
      <c r="B191" s="96" t="s">
        <v>495</v>
      </c>
      <c r="C191" s="97">
        <v>1.3317549570878999E-3</v>
      </c>
      <c r="D191" s="97">
        <v>1.97982464410295E-3</v>
      </c>
      <c r="E191" s="97">
        <v>3.7396053732224599E-3</v>
      </c>
      <c r="F191" s="97">
        <v>8.2582582582582595E-3</v>
      </c>
      <c r="G191" s="98">
        <v>1.03682170542636E-2</v>
      </c>
      <c r="H191" s="133">
        <v>214</v>
      </c>
      <c r="I191" s="133">
        <v>20640</v>
      </c>
    </row>
    <row r="192" spans="1:9" ht="16.5" customHeight="1" x14ac:dyDescent="0.2">
      <c r="A192" s="95" t="s">
        <v>289</v>
      </c>
      <c r="B192" s="96" t="s">
        <v>496</v>
      </c>
      <c r="C192" s="97">
        <v>3.0993336432666999E-4</v>
      </c>
      <c r="D192" s="97">
        <v>8.4317032040472203E-4</v>
      </c>
      <c r="E192" s="97">
        <v>3.4740316136876799E-4</v>
      </c>
      <c r="F192" s="97">
        <v>1.4617211766855499E-3</v>
      </c>
      <c r="G192" s="98">
        <v>2.10039907582441E-4</v>
      </c>
      <c r="H192" s="133">
        <v>1</v>
      </c>
      <c r="I192" s="133">
        <v>4761</v>
      </c>
    </row>
    <row r="193" spans="1:9" ht="16.5" customHeight="1" x14ac:dyDescent="0.2">
      <c r="A193" s="95" t="s">
        <v>290</v>
      </c>
      <c r="B193" s="96" t="s">
        <v>497</v>
      </c>
      <c r="C193" s="97">
        <v>0.98000605877006997</v>
      </c>
      <c r="D193" s="97">
        <v>0.98580610605249097</v>
      </c>
      <c r="E193" s="97">
        <v>0.98509595753368695</v>
      </c>
      <c r="F193" s="97">
        <v>0.99093298291721399</v>
      </c>
      <c r="G193" s="98">
        <v>0.99105705598283</v>
      </c>
      <c r="H193" s="133">
        <v>11082</v>
      </c>
      <c r="I193" s="133">
        <v>11182</v>
      </c>
    </row>
    <row r="194" spans="1:9" ht="16.5" customHeight="1" x14ac:dyDescent="0.2">
      <c r="A194" s="95" t="s">
        <v>291</v>
      </c>
      <c r="B194" s="96" t="s">
        <v>498</v>
      </c>
      <c r="C194" s="97">
        <v>1</v>
      </c>
      <c r="D194" s="97">
        <v>1</v>
      </c>
      <c r="E194" s="97">
        <v>1</v>
      </c>
      <c r="F194" s="97">
        <v>1</v>
      </c>
      <c r="G194" s="98">
        <v>1</v>
      </c>
      <c r="H194" s="133">
        <v>25970</v>
      </c>
      <c r="I194" s="133">
        <v>25970</v>
      </c>
    </row>
    <row r="195" spans="1:9" ht="16.5" customHeight="1" x14ac:dyDescent="0.2">
      <c r="A195" s="95" t="s">
        <v>292</v>
      </c>
      <c r="B195" s="96" t="s">
        <v>499</v>
      </c>
      <c r="C195" s="97">
        <v>7.7052621865411697E-3</v>
      </c>
      <c r="D195" s="97">
        <v>1.50509905052163E-2</v>
      </c>
      <c r="E195" s="97">
        <v>2.30752744505037E-2</v>
      </c>
      <c r="F195" s="97">
        <v>3.0765578635014799E-2</v>
      </c>
      <c r="G195" s="98">
        <v>4.0898688387430202E-2</v>
      </c>
      <c r="H195" s="133">
        <v>1662</v>
      </c>
      <c r="I195" s="133">
        <v>40637</v>
      </c>
    </row>
    <row r="196" spans="1:9" ht="16.5" customHeight="1" x14ac:dyDescent="0.2">
      <c r="A196" s="95" t="s">
        <v>293</v>
      </c>
      <c r="B196" s="96" t="s">
        <v>500</v>
      </c>
      <c r="C196" s="97">
        <v>6.0955205719066097E-2</v>
      </c>
      <c r="D196" s="97">
        <v>7.8505236193776806E-2</v>
      </c>
      <c r="E196" s="97">
        <v>8.9969627379805905E-2</v>
      </c>
      <c r="F196" s="97">
        <v>0.111396839594514</v>
      </c>
      <c r="G196" s="98">
        <v>0.126506752670833</v>
      </c>
      <c r="H196" s="133">
        <v>3138</v>
      </c>
      <c r="I196" s="133">
        <v>24805</v>
      </c>
    </row>
    <row r="197" spans="1:9" ht="16.5" customHeight="1" x14ac:dyDescent="0.2">
      <c r="A197" s="95" t="s">
        <v>294</v>
      </c>
      <c r="B197" s="96" t="s">
        <v>553</v>
      </c>
      <c r="C197" s="97">
        <v>0.123387096774194</v>
      </c>
      <c r="D197" s="97">
        <v>0.174938667673146</v>
      </c>
      <c r="E197" s="97">
        <v>0.22412272967730601</v>
      </c>
      <c r="F197" s="97">
        <v>0.28040823155429101</v>
      </c>
      <c r="G197" s="98">
        <v>0.31719641401792997</v>
      </c>
      <c r="H197" s="133">
        <v>1946</v>
      </c>
      <c r="I197" s="133">
        <v>6135</v>
      </c>
    </row>
    <row r="198" spans="1:9" ht="16.5" customHeight="1" x14ac:dyDescent="0.2">
      <c r="A198" s="95" t="s">
        <v>295</v>
      </c>
      <c r="B198" s="96" t="s">
        <v>501</v>
      </c>
      <c r="C198" s="97">
        <v>0.34742678911800401</v>
      </c>
      <c r="D198" s="97">
        <v>0.43245693563010001</v>
      </c>
      <c r="E198" s="97">
        <v>0.55337746096401896</v>
      </c>
      <c r="F198" s="97">
        <v>0.66372958602354704</v>
      </c>
      <c r="G198" s="98">
        <v>0.72862909038489299</v>
      </c>
      <c r="H198" s="133">
        <v>10109</v>
      </c>
      <c r="I198" s="133">
        <v>13874</v>
      </c>
    </row>
    <row r="199" spans="1:9" ht="16.5" customHeight="1" x14ac:dyDescent="0.2">
      <c r="A199" s="95" t="s">
        <v>296</v>
      </c>
      <c r="B199" s="96" t="s">
        <v>502</v>
      </c>
      <c r="C199" s="97">
        <v>0.143897828392273</v>
      </c>
      <c r="D199" s="97">
        <v>0.19767950459264699</v>
      </c>
      <c r="E199" s="97">
        <v>0.255233550861928</v>
      </c>
      <c r="F199" s="97">
        <v>0.31343752264547498</v>
      </c>
      <c r="G199" s="98">
        <v>0.36859451673543098</v>
      </c>
      <c r="H199" s="133">
        <v>15098</v>
      </c>
      <c r="I199" s="133">
        <v>40961</v>
      </c>
    </row>
    <row r="200" spans="1:9" ht="16.5" customHeight="1" x14ac:dyDescent="0.2">
      <c r="A200" s="95" t="s">
        <v>297</v>
      </c>
      <c r="B200" s="96" t="s">
        <v>503</v>
      </c>
      <c r="C200" s="97">
        <v>0.63473497663927803</v>
      </c>
      <c r="D200" s="97">
        <v>0.657595781387325</v>
      </c>
      <c r="E200" s="97">
        <v>0.67399338650068097</v>
      </c>
      <c r="F200" s="97">
        <v>0.69195845309642001</v>
      </c>
      <c r="G200" s="98">
        <v>0.70738848944269095</v>
      </c>
      <c r="H200" s="133">
        <v>21743</v>
      </c>
      <c r="I200" s="133">
        <v>30737</v>
      </c>
    </row>
    <row r="201" spans="1:9" ht="16.5" customHeight="1" x14ac:dyDescent="0.2">
      <c r="A201" s="95" t="s">
        <v>298</v>
      </c>
      <c r="B201" s="96" t="s">
        <v>504</v>
      </c>
      <c r="C201" s="97">
        <v>0.32436452136289901</v>
      </c>
      <c r="D201" s="97">
        <v>0.36222829623844899</v>
      </c>
      <c r="E201" s="97">
        <v>0.42134460441157001</v>
      </c>
      <c r="F201" s="97">
        <v>0.458966565349544</v>
      </c>
      <c r="G201" s="98">
        <v>0.46780786918753198</v>
      </c>
      <c r="H201" s="133">
        <v>3662</v>
      </c>
      <c r="I201" s="133">
        <v>7828</v>
      </c>
    </row>
    <row r="202" spans="1:9" ht="16.5" customHeight="1" x14ac:dyDescent="0.2">
      <c r="A202" s="95" t="s">
        <v>299</v>
      </c>
      <c r="B202" s="96" t="s">
        <v>505</v>
      </c>
      <c r="C202" s="97">
        <v>0.71340583196997398</v>
      </c>
      <c r="D202" s="97">
        <v>0.78980485135874501</v>
      </c>
      <c r="E202" s="97">
        <v>0.82668283808368703</v>
      </c>
      <c r="F202" s="97">
        <v>0.87729238109437901</v>
      </c>
      <c r="G202" s="98">
        <v>0.89828058808871203</v>
      </c>
      <c r="H202" s="133">
        <v>18024</v>
      </c>
      <c r="I202" s="133">
        <v>20065</v>
      </c>
    </row>
    <row r="203" spans="1:9" ht="16.5" customHeight="1" x14ac:dyDescent="0.2">
      <c r="A203" s="95" t="s">
        <v>300</v>
      </c>
      <c r="B203" s="96" t="s">
        <v>506</v>
      </c>
      <c r="C203" s="97">
        <v>0.88968481375358199</v>
      </c>
      <c r="D203" s="97">
        <v>0.90838274619230297</v>
      </c>
      <c r="E203" s="97">
        <v>0.92227204783258598</v>
      </c>
      <c r="F203" s="97">
        <v>0.92605997931747697</v>
      </c>
      <c r="G203" s="98">
        <v>0.93503977156842799</v>
      </c>
      <c r="H203" s="133">
        <v>9169</v>
      </c>
      <c r="I203" s="133">
        <v>9806</v>
      </c>
    </row>
    <row r="204" spans="1:9" ht="16.5" customHeight="1" x14ac:dyDescent="0.2">
      <c r="A204" s="95" t="s">
        <v>301</v>
      </c>
      <c r="B204" s="96" t="s">
        <v>554</v>
      </c>
      <c r="C204" s="97">
        <v>0.89457831325301196</v>
      </c>
      <c r="D204" s="97">
        <v>0.90875814659405396</v>
      </c>
      <c r="E204" s="97">
        <v>0.91631786472550802</v>
      </c>
      <c r="F204" s="97">
        <v>0.92375633593346895</v>
      </c>
      <c r="G204" s="98">
        <v>0.92669098041619402</v>
      </c>
      <c r="H204" s="133">
        <v>30237</v>
      </c>
      <c r="I204" s="133">
        <v>32629</v>
      </c>
    </row>
    <row r="205" spans="1:9" ht="16.5" customHeight="1" x14ac:dyDescent="0.2">
      <c r="A205" s="95" t="s">
        <v>302</v>
      </c>
      <c r="B205" s="96" t="s">
        <v>507</v>
      </c>
      <c r="C205" s="97">
        <v>0.188268442622951</v>
      </c>
      <c r="D205" s="97">
        <v>0.20898100172711601</v>
      </c>
      <c r="E205" s="97">
        <v>0.23197142219245401</v>
      </c>
      <c r="F205" s="97">
        <v>0.27033878773911002</v>
      </c>
      <c r="G205" s="98">
        <v>0.28170594837261498</v>
      </c>
      <c r="H205" s="133">
        <v>1255</v>
      </c>
      <c r="I205" s="133">
        <v>4455</v>
      </c>
    </row>
    <row r="206" spans="1:9" ht="16.5" customHeight="1" x14ac:dyDescent="0.2">
      <c r="A206" s="95" t="s">
        <v>303</v>
      </c>
      <c r="B206" s="96" t="s">
        <v>508</v>
      </c>
      <c r="C206" s="97">
        <v>3.6951880440137998E-3</v>
      </c>
      <c r="D206" s="97">
        <v>6.1283643892339496E-3</v>
      </c>
      <c r="E206" s="97">
        <v>9.3693987290206903E-3</v>
      </c>
      <c r="F206" s="97">
        <v>1.14573030003297E-2</v>
      </c>
      <c r="G206" s="98">
        <v>1.54692334135442E-2</v>
      </c>
      <c r="H206" s="133">
        <v>180</v>
      </c>
      <c r="I206" s="133">
        <v>11636</v>
      </c>
    </row>
    <row r="207" spans="1:9" ht="16.5" customHeight="1" x14ac:dyDescent="0.2">
      <c r="A207" s="95" t="s">
        <v>304</v>
      </c>
      <c r="B207" s="96" t="s">
        <v>509</v>
      </c>
      <c r="C207" s="97">
        <v>8.7450312322544001E-3</v>
      </c>
      <c r="D207" s="97">
        <v>1.3292986058575601E-2</v>
      </c>
      <c r="E207" s="97">
        <v>1.91271847861933E-2</v>
      </c>
      <c r="F207" s="97">
        <v>2.5534631343760002E-2</v>
      </c>
      <c r="G207" s="98">
        <v>3.0296542126110701E-2</v>
      </c>
      <c r="H207" s="133">
        <v>283</v>
      </c>
      <c r="I207" s="133">
        <v>9341</v>
      </c>
    </row>
    <row r="208" spans="1:9" ht="16.5" customHeight="1" x14ac:dyDescent="0.2">
      <c r="A208" s="95" t="s">
        <v>305</v>
      </c>
      <c r="B208" s="96" t="s">
        <v>510</v>
      </c>
      <c r="C208" s="97">
        <v>1</v>
      </c>
      <c r="D208" s="97">
        <v>1</v>
      </c>
      <c r="E208" s="97">
        <v>1</v>
      </c>
      <c r="F208" s="97">
        <v>1</v>
      </c>
      <c r="G208" s="98">
        <v>1</v>
      </c>
      <c r="H208" s="133">
        <v>67142</v>
      </c>
      <c r="I208" s="133">
        <v>67142</v>
      </c>
    </row>
    <row r="209" spans="1:9" ht="16.5" customHeight="1" x14ac:dyDescent="0.2">
      <c r="A209" s="95" t="s">
        <v>306</v>
      </c>
      <c r="B209" s="96" t="s">
        <v>511</v>
      </c>
      <c r="C209" s="97">
        <v>0.46981281307672002</v>
      </c>
      <c r="D209" s="97">
        <v>0.51569877242681805</v>
      </c>
      <c r="E209" s="97">
        <v>0.57322635823083801</v>
      </c>
      <c r="F209" s="97">
        <v>0.618287125761254</v>
      </c>
      <c r="G209" s="98">
        <v>0.64225419664268601</v>
      </c>
      <c r="H209" s="133">
        <v>13391</v>
      </c>
      <c r="I209" s="133">
        <v>20850</v>
      </c>
    </row>
    <row r="210" spans="1:9" ht="16.5" customHeight="1" x14ac:dyDescent="0.2">
      <c r="A210" s="95" t="s">
        <v>307</v>
      </c>
      <c r="B210" s="96" t="s">
        <v>512</v>
      </c>
      <c r="C210" s="97">
        <v>3.5161972977372599E-2</v>
      </c>
      <c r="D210" s="97">
        <v>4.8897729156307003E-2</v>
      </c>
      <c r="E210" s="97">
        <v>6.4748201438848907E-2</v>
      </c>
      <c r="F210" s="97">
        <v>7.1826828468350298E-2</v>
      </c>
      <c r="G210" s="98">
        <v>7.4455899198167197E-2</v>
      </c>
      <c r="H210" s="133">
        <v>455</v>
      </c>
      <c r="I210" s="133">
        <v>6111</v>
      </c>
    </row>
    <row r="211" spans="1:9" ht="16.5" customHeight="1" x14ac:dyDescent="0.2">
      <c r="A211" s="95" t="s">
        <v>308</v>
      </c>
      <c r="B211" s="96" t="s">
        <v>513</v>
      </c>
      <c r="C211" s="97">
        <v>0.38148753575807098</v>
      </c>
      <c r="D211" s="97">
        <v>0.44834183673469402</v>
      </c>
      <c r="E211" s="97">
        <v>0.51553316540722105</v>
      </c>
      <c r="F211" s="97">
        <v>0.57589191471395396</v>
      </c>
      <c r="G211" s="98">
        <v>0.634641407307172</v>
      </c>
      <c r="H211" s="133">
        <v>2814</v>
      </c>
      <c r="I211" s="133">
        <v>4434</v>
      </c>
    </row>
    <row r="212" spans="1:9" ht="16.5" customHeight="1" x14ac:dyDescent="0.2">
      <c r="A212" s="95" t="s">
        <v>309</v>
      </c>
      <c r="B212" s="96" t="s">
        <v>514</v>
      </c>
      <c r="C212" s="97">
        <v>0.94305005137237596</v>
      </c>
      <c r="D212" s="97">
        <v>0.94495823389021505</v>
      </c>
      <c r="E212" s="97">
        <v>0.950642431839549</v>
      </c>
      <c r="F212" s="97">
        <v>0.94817973105936404</v>
      </c>
      <c r="G212" s="98">
        <v>0.94973262032085604</v>
      </c>
      <c r="H212" s="133">
        <v>5328</v>
      </c>
      <c r="I212" s="133">
        <v>5610</v>
      </c>
    </row>
    <row r="213" spans="1:9" ht="16.5" customHeight="1" x14ac:dyDescent="0.2">
      <c r="A213" s="95" t="s">
        <v>310</v>
      </c>
      <c r="B213" s="96" t="s">
        <v>555</v>
      </c>
      <c r="C213" s="97">
        <v>0.97373258160437504</v>
      </c>
      <c r="D213" s="97">
        <v>0.97671365954641698</v>
      </c>
      <c r="E213" s="97">
        <v>0.97853718660559297</v>
      </c>
      <c r="F213" s="97">
        <v>0.98002537589527094</v>
      </c>
      <c r="G213" s="98">
        <v>0.97868787704682603</v>
      </c>
      <c r="H213" s="133">
        <v>163527</v>
      </c>
      <c r="I213" s="133">
        <v>167088</v>
      </c>
    </row>
    <row r="214" spans="1:9" ht="16.5" customHeight="1" x14ac:dyDescent="0.2">
      <c r="A214" s="95" t="s">
        <v>311</v>
      </c>
      <c r="B214" s="96" t="s">
        <v>515</v>
      </c>
      <c r="C214" s="97">
        <v>1.02707749766573E-2</v>
      </c>
      <c r="D214" s="97">
        <v>1.47347740667976E-2</v>
      </c>
      <c r="E214" s="97">
        <v>1.3170272812794001E-2</v>
      </c>
      <c r="F214" s="97">
        <v>1.68918918918919E-2</v>
      </c>
      <c r="G214" s="98">
        <v>1.1943539630835999E-2</v>
      </c>
      <c r="H214" s="133">
        <v>11</v>
      </c>
      <c r="I214" s="133">
        <v>921</v>
      </c>
    </row>
    <row r="215" spans="1:9" ht="16.5" customHeight="1" x14ac:dyDescent="0.2">
      <c r="A215" s="95" t="s">
        <v>312</v>
      </c>
      <c r="B215" s="96" t="s">
        <v>516</v>
      </c>
      <c r="C215" s="97">
        <v>0.40673494723774101</v>
      </c>
      <c r="D215" s="97">
        <v>0.40530365035193999</v>
      </c>
      <c r="E215" s="97">
        <v>0.42799188640973601</v>
      </c>
      <c r="F215" s="97">
        <v>0.43068965517241398</v>
      </c>
      <c r="G215" s="98">
        <v>0.43215287517531598</v>
      </c>
      <c r="H215" s="133">
        <v>2465</v>
      </c>
      <c r="I215" s="133">
        <v>5704</v>
      </c>
    </row>
    <row r="216" spans="1:9" ht="16.5" customHeight="1" x14ac:dyDescent="0.2">
      <c r="A216" s="95" t="s">
        <v>569</v>
      </c>
      <c r="B216" s="96" t="s">
        <v>574</v>
      </c>
      <c r="C216" s="97">
        <v>5.1321529381575604E-3</v>
      </c>
      <c r="D216" s="97">
        <v>4.7146401985111702E-3</v>
      </c>
      <c r="E216" s="97">
        <v>8.1845238095238099E-3</v>
      </c>
      <c r="F216" s="97">
        <v>4.9850448654037904E-3</v>
      </c>
      <c r="G216" s="98">
        <v>7.3436312990630501E-3</v>
      </c>
      <c r="H216" s="133">
        <v>29</v>
      </c>
      <c r="I216" s="133">
        <v>3949</v>
      </c>
    </row>
    <row r="217" spans="1:9" ht="16.5" customHeight="1" x14ac:dyDescent="0.2">
      <c r="A217" s="95" t="s">
        <v>570</v>
      </c>
      <c r="B217" s="96" t="s">
        <v>575</v>
      </c>
      <c r="C217" s="97">
        <v>0.10181759691169399</v>
      </c>
      <c r="D217" s="97">
        <v>0.123362974939369</v>
      </c>
      <c r="E217" s="97">
        <v>0.133643510348147</v>
      </c>
      <c r="F217" s="97">
        <v>0.14947950553025399</v>
      </c>
      <c r="G217" s="98">
        <v>0.168492933142766</v>
      </c>
      <c r="H217" s="133">
        <v>1061</v>
      </c>
      <c r="I217" s="133">
        <v>6297</v>
      </c>
    </row>
    <row r="218" spans="1:9" ht="16.5" customHeight="1" x14ac:dyDescent="0.2">
      <c r="A218" s="95" t="s">
        <v>571</v>
      </c>
      <c r="B218" s="96" t="s">
        <v>576</v>
      </c>
      <c r="C218" s="97">
        <v>0.39525407478427599</v>
      </c>
      <c r="D218" s="97">
        <v>0.42190491384811701</v>
      </c>
      <c r="E218" s="97">
        <v>0.43074680058318499</v>
      </c>
      <c r="F218" s="97">
        <v>0.45135244247073097</v>
      </c>
      <c r="G218" s="98">
        <v>0.459650275018471</v>
      </c>
      <c r="H218" s="133">
        <v>5599</v>
      </c>
      <c r="I218" s="133">
        <v>12181</v>
      </c>
    </row>
    <row r="219" spans="1:9" ht="16.5" customHeight="1" x14ac:dyDescent="0.2">
      <c r="A219" s="95" t="s">
        <v>313</v>
      </c>
      <c r="B219" s="96" t="s">
        <v>517</v>
      </c>
      <c r="C219" s="97">
        <v>0.12511170688114401</v>
      </c>
      <c r="D219" s="97">
        <v>0.15246240047183701</v>
      </c>
      <c r="E219" s="97">
        <v>0.167377095765843</v>
      </c>
      <c r="F219" s="97">
        <v>0.21040912886167501</v>
      </c>
      <c r="G219" s="98">
        <v>0.26668536174986002</v>
      </c>
      <c r="H219" s="133">
        <v>951</v>
      </c>
      <c r="I219" s="133">
        <v>3566</v>
      </c>
    </row>
    <row r="220" spans="1:9" ht="16.5" customHeight="1" x14ac:dyDescent="0.2">
      <c r="A220" s="95" t="s">
        <v>314</v>
      </c>
      <c r="B220" s="96" t="s">
        <v>518</v>
      </c>
      <c r="C220" s="97">
        <v>6.0787671232876699E-2</v>
      </c>
      <c r="D220" s="97">
        <v>6.9171648163962401E-2</v>
      </c>
      <c r="E220" s="97">
        <v>7.8928312816799406E-2</v>
      </c>
      <c r="F220" s="97">
        <v>9.9930118798043296E-2</v>
      </c>
      <c r="G220" s="98">
        <v>9.8425196850393706E-2</v>
      </c>
      <c r="H220" s="133">
        <v>175</v>
      </c>
      <c r="I220" s="133">
        <v>1778</v>
      </c>
    </row>
    <row r="221" spans="1:9" ht="16.5" customHeight="1" x14ac:dyDescent="0.2">
      <c r="A221" s="95" t="s">
        <v>315</v>
      </c>
      <c r="B221" s="96" t="s">
        <v>519</v>
      </c>
      <c r="C221" s="97">
        <v>0.69348530562073996</v>
      </c>
      <c r="D221" s="97">
        <v>0.70022343594836101</v>
      </c>
      <c r="E221" s="97">
        <v>0.71282410651716899</v>
      </c>
      <c r="F221" s="97">
        <v>0.71239782016348796</v>
      </c>
      <c r="G221" s="98">
        <v>0.75526618153963998</v>
      </c>
      <c r="H221" s="133">
        <v>5916</v>
      </c>
      <c r="I221" s="133">
        <v>7833</v>
      </c>
    </row>
    <row r="222" spans="1:9" ht="16.5" customHeight="1" x14ac:dyDescent="0.2">
      <c r="A222" s="95" t="s">
        <v>316</v>
      </c>
      <c r="B222" s="96" t="s">
        <v>520</v>
      </c>
      <c r="C222" s="97">
        <v>0.13220797629018699</v>
      </c>
      <c r="D222" s="97">
        <v>0.14401284109149301</v>
      </c>
      <c r="E222" s="97">
        <v>0.15374515853738599</v>
      </c>
      <c r="F222" s="97">
        <v>0.15919834875823999</v>
      </c>
      <c r="G222" s="98">
        <v>0.176053428807491</v>
      </c>
      <c r="H222" s="133">
        <v>2557</v>
      </c>
      <c r="I222" s="133">
        <v>14524</v>
      </c>
    </row>
    <row r="223" spans="1:9" ht="16.5" customHeight="1" x14ac:dyDescent="0.2">
      <c r="A223" s="95" t="s">
        <v>317</v>
      </c>
      <c r="B223" s="96" t="s">
        <v>521</v>
      </c>
      <c r="C223" s="97">
        <v>0.63598538664501703</v>
      </c>
      <c r="D223" s="97">
        <v>0.65952042267831701</v>
      </c>
      <c r="E223" s="97">
        <v>0.68761347589267696</v>
      </c>
      <c r="F223" s="97">
        <v>0.71270230505149601</v>
      </c>
      <c r="G223" s="98">
        <v>0.73747807444942504</v>
      </c>
      <c r="H223" s="133">
        <v>7568</v>
      </c>
      <c r="I223" s="133">
        <v>10262</v>
      </c>
    </row>
    <row r="224" spans="1:9" ht="16.5" customHeight="1" x14ac:dyDescent="0.2">
      <c r="A224" s="95" t="s">
        <v>318</v>
      </c>
      <c r="B224" s="96" t="s">
        <v>522</v>
      </c>
      <c r="C224" s="97">
        <v>0.14000000000000001</v>
      </c>
      <c r="D224" s="97">
        <v>0.16102332580887899</v>
      </c>
      <c r="E224" s="97">
        <v>0.20189274447949501</v>
      </c>
      <c r="F224" s="97">
        <v>0.21994481671265301</v>
      </c>
      <c r="G224" s="98">
        <v>0.224547283702213</v>
      </c>
      <c r="H224" s="133">
        <v>558</v>
      </c>
      <c r="I224" s="133">
        <v>2485</v>
      </c>
    </row>
    <row r="225" spans="1:9" ht="16.5" customHeight="1" x14ac:dyDescent="0.2">
      <c r="A225" s="95" t="s">
        <v>319</v>
      </c>
      <c r="B225" s="96" t="s">
        <v>523</v>
      </c>
      <c r="C225" s="97">
        <v>0.32527472527472501</v>
      </c>
      <c r="D225" s="97">
        <v>0.33626760563380298</v>
      </c>
      <c r="E225" s="97">
        <v>0.38918918918918899</v>
      </c>
      <c r="F225" s="97">
        <v>0.34736842105263199</v>
      </c>
      <c r="G225" s="98">
        <v>0.37236084452974999</v>
      </c>
      <c r="H225" s="133">
        <v>194</v>
      </c>
      <c r="I225" s="133">
        <v>521</v>
      </c>
    </row>
    <row r="226" spans="1:9" ht="16.5" customHeight="1" x14ac:dyDescent="0.2">
      <c r="A226" s="95" t="s">
        <v>320</v>
      </c>
      <c r="B226" s="96" t="s">
        <v>524</v>
      </c>
      <c r="C226" s="97">
        <v>0.45356847616423301</v>
      </c>
      <c r="D226" s="97">
        <v>0.49078404401650599</v>
      </c>
      <c r="E226" s="97">
        <v>0.51544165962639599</v>
      </c>
      <c r="F226" s="97">
        <v>0.54386473429951698</v>
      </c>
      <c r="G226" s="98">
        <v>0.57939172982826403</v>
      </c>
      <c r="H226" s="133">
        <v>6039</v>
      </c>
      <c r="I226" s="133">
        <v>10423</v>
      </c>
    </row>
    <row r="227" spans="1:9" ht="16.5" customHeight="1" x14ac:dyDescent="0.2">
      <c r="A227" s="95" t="s">
        <v>321</v>
      </c>
      <c r="B227" s="96" t="s">
        <v>525</v>
      </c>
      <c r="C227" s="97">
        <v>0.93300767620376801</v>
      </c>
      <c r="D227" s="97">
        <v>0.95335764205408702</v>
      </c>
      <c r="E227" s="97">
        <v>0.95663151641170396</v>
      </c>
      <c r="F227" s="97">
        <v>0.95061728395061695</v>
      </c>
      <c r="G227" s="98">
        <v>0.93624962675425505</v>
      </c>
      <c r="H227" s="133">
        <v>6271</v>
      </c>
      <c r="I227" s="133">
        <v>6698</v>
      </c>
    </row>
    <row r="228" spans="1:9" ht="16.5" customHeight="1" x14ac:dyDescent="0.2">
      <c r="A228" s="95" t="s">
        <v>322</v>
      </c>
      <c r="B228" s="96" t="s">
        <v>526</v>
      </c>
      <c r="C228" s="97">
        <v>0.168597168597169</v>
      </c>
      <c r="D228" s="97">
        <v>0.19576719576719601</v>
      </c>
      <c r="E228" s="97">
        <v>0.16094986807387901</v>
      </c>
      <c r="F228" s="97">
        <v>0.176803394625177</v>
      </c>
      <c r="G228" s="98">
        <v>0.153295128939828</v>
      </c>
      <c r="H228" s="133">
        <v>107</v>
      </c>
      <c r="I228" s="133">
        <v>698</v>
      </c>
    </row>
    <row r="229" spans="1:9" ht="16.5" customHeight="1" x14ac:dyDescent="0.2">
      <c r="A229" s="95" t="s">
        <v>323</v>
      </c>
      <c r="B229" s="96" t="s">
        <v>527</v>
      </c>
      <c r="C229" s="97">
        <v>1.5894487656408499E-2</v>
      </c>
      <c r="D229" s="97">
        <v>1.48887434554974E-2</v>
      </c>
      <c r="E229" s="97">
        <v>1.50268902246125E-2</v>
      </c>
      <c r="F229" s="97">
        <v>1.6441755855436599E-2</v>
      </c>
      <c r="G229" s="98">
        <v>1.4370891301024299E-2</v>
      </c>
      <c r="H229" s="133">
        <v>94</v>
      </c>
      <c r="I229" s="133">
        <v>6541</v>
      </c>
    </row>
    <row r="230" spans="1:9" ht="16.5" customHeight="1" x14ac:dyDescent="0.2">
      <c r="A230" s="95" t="s">
        <v>324</v>
      </c>
      <c r="B230" s="96" t="s">
        <v>528</v>
      </c>
      <c r="C230" s="97">
        <v>7.6219512195121997E-4</v>
      </c>
      <c r="D230" s="97">
        <v>0</v>
      </c>
      <c r="E230" s="97">
        <v>7.4962518740629704E-4</v>
      </c>
      <c r="F230" s="97">
        <v>3.9682539682539698E-3</v>
      </c>
      <c r="G230" s="98">
        <v>0</v>
      </c>
      <c r="H230" s="133">
        <v>0</v>
      </c>
      <c r="I230" s="133">
        <v>1311</v>
      </c>
    </row>
    <row r="231" spans="1:9" ht="16.5" customHeight="1" x14ac:dyDescent="0.2">
      <c r="A231" s="95" t="s">
        <v>325</v>
      </c>
      <c r="B231" s="96" t="s">
        <v>529</v>
      </c>
      <c r="C231" s="97">
        <v>0</v>
      </c>
      <c r="D231" s="97">
        <v>1.0752688172042999E-2</v>
      </c>
      <c r="E231" s="97">
        <v>0</v>
      </c>
      <c r="F231" s="97">
        <v>0</v>
      </c>
      <c r="G231" s="98">
        <v>0</v>
      </c>
      <c r="H231" s="133">
        <v>0</v>
      </c>
      <c r="I231" s="133">
        <v>77</v>
      </c>
    </row>
    <row r="232" spans="1:9" ht="16.5" customHeight="1" x14ac:dyDescent="0.2">
      <c r="A232" s="95" t="s">
        <v>326</v>
      </c>
      <c r="B232" s="96" t="s">
        <v>530</v>
      </c>
      <c r="C232" s="97">
        <v>0</v>
      </c>
      <c r="D232" s="97">
        <v>2.6525198938992002E-3</v>
      </c>
      <c r="E232" s="97">
        <v>0</v>
      </c>
      <c r="F232" s="97">
        <v>2.6737967914438501E-3</v>
      </c>
      <c r="G232" s="98">
        <v>2.5062656641604E-3</v>
      </c>
      <c r="H232" s="133">
        <v>1</v>
      </c>
      <c r="I232" s="133">
        <v>399</v>
      </c>
    </row>
    <row r="233" spans="1:9" ht="16.5" customHeight="1" x14ac:dyDescent="0.2">
      <c r="A233" s="95" t="s">
        <v>327</v>
      </c>
      <c r="B233" s="96" t="s">
        <v>531</v>
      </c>
      <c r="C233" s="97">
        <v>0</v>
      </c>
      <c r="D233" s="97">
        <v>1.0638297872340399E-2</v>
      </c>
      <c r="E233" s="97">
        <v>0</v>
      </c>
      <c r="F233" s="97">
        <v>0</v>
      </c>
      <c r="G233" s="98">
        <v>0</v>
      </c>
      <c r="H233" s="133">
        <v>0</v>
      </c>
      <c r="I233" s="133">
        <v>424</v>
      </c>
    </row>
    <row r="234" spans="1:9" ht="16.5" customHeight="1" x14ac:dyDescent="0.2">
      <c r="A234" s="95" t="s">
        <v>328</v>
      </c>
      <c r="B234" s="96" t="s">
        <v>532</v>
      </c>
      <c r="C234" s="97">
        <v>0</v>
      </c>
      <c r="D234" s="97">
        <v>2.9265437518290899E-4</v>
      </c>
      <c r="E234" s="97">
        <v>6.0672917815774996E-3</v>
      </c>
      <c r="F234" s="97">
        <v>2.3633677991137399E-3</v>
      </c>
      <c r="G234" s="98">
        <v>8.4889643463497495E-4</v>
      </c>
      <c r="H234" s="133">
        <v>3</v>
      </c>
      <c r="I234" s="133">
        <v>3534</v>
      </c>
    </row>
    <row r="235" spans="1:9" ht="16.5" customHeight="1" x14ac:dyDescent="0.2">
      <c r="A235" s="101" t="s">
        <v>329</v>
      </c>
      <c r="B235" s="102" t="s">
        <v>533</v>
      </c>
      <c r="C235" s="103"/>
      <c r="D235" s="103"/>
      <c r="E235" s="103"/>
      <c r="F235" s="103"/>
      <c r="G235" s="104"/>
      <c r="H235" s="134"/>
      <c r="I235" s="134"/>
    </row>
  </sheetData>
  <autoFilter ref="A4:I235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ySplit="4" topLeftCell="A5" activePane="bottomLeft" state="frozen"/>
      <selection pane="bottomLeft" activeCell="A4" sqref="A4"/>
    </sheetView>
  </sheetViews>
  <sheetFormatPr baseColWidth="10" defaultColWidth="11.42578125" defaultRowHeight="11.25" x14ac:dyDescent="0.2"/>
  <cols>
    <col min="1" max="1" width="7.7109375" style="89" customWidth="1"/>
    <col min="2" max="2" width="68.7109375" style="89" customWidth="1"/>
    <col min="3" max="7" width="10.7109375" style="89" customWidth="1"/>
    <col min="8" max="9" width="13.7109375" style="89" bestFit="1" customWidth="1"/>
    <col min="10" max="10" width="13.7109375" style="89" customWidth="1"/>
    <col min="11" max="16384" width="11.42578125" style="89"/>
  </cols>
  <sheetData>
    <row r="1" spans="1:10" ht="13.5" customHeight="1" x14ac:dyDescent="0.2">
      <c r="A1" s="189" t="s">
        <v>102</v>
      </c>
      <c r="B1" s="189"/>
      <c r="C1" s="189"/>
      <c r="D1" s="189"/>
      <c r="E1" s="189"/>
      <c r="F1" s="189"/>
      <c r="G1" s="189"/>
    </row>
    <row r="2" spans="1:10" ht="13.5" customHeight="1" x14ac:dyDescent="0.2">
      <c r="A2" s="99"/>
      <c r="B2" s="99"/>
    </row>
    <row r="3" spans="1:10" s="132" customFormat="1" ht="13.5" customHeight="1" x14ac:dyDescent="0.2">
      <c r="A3" s="131"/>
      <c r="B3" s="131"/>
      <c r="C3" s="190"/>
      <c r="D3" s="190"/>
      <c r="E3" s="190"/>
      <c r="F3" s="190"/>
      <c r="G3" s="190"/>
      <c r="H3" s="131"/>
      <c r="I3" s="131"/>
      <c r="J3" s="131"/>
    </row>
    <row r="4" spans="1:10" ht="37.5" customHeight="1" x14ac:dyDescent="0.2">
      <c r="A4" s="92" t="s">
        <v>66</v>
      </c>
      <c r="B4" s="93" t="s">
        <v>72</v>
      </c>
      <c r="C4" s="94">
        <v>2015</v>
      </c>
      <c r="D4" s="94">
        <v>2016</v>
      </c>
      <c r="E4" s="94">
        <v>2017</v>
      </c>
      <c r="F4" s="94">
        <v>2018</v>
      </c>
      <c r="G4" s="94">
        <v>2019</v>
      </c>
      <c r="H4" s="92" t="s">
        <v>598</v>
      </c>
      <c r="I4" s="92" t="s">
        <v>599</v>
      </c>
      <c r="J4" s="92" t="s">
        <v>100</v>
      </c>
    </row>
    <row r="5" spans="1:10" ht="16.5" customHeight="1" x14ac:dyDescent="0.2">
      <c r="A5" s="95" t="s">
        <v>104</v>
      </c>
      <c r="B5" s="96" t="s">
        <v>330</v>
      </c>
      <c r="C5" s="97">
        <v>0</v>
      </c>
      <c r="D5" s="97">
        <v>0</v>
      </c>
      <c r="E5" s="97">
        <v>0</v>
      </c>
      <c r="F5" s="97">
        <v>0</v>
      </c>
      <c r="G5" s="97">
        <v>0</v>
      </c>
      <c r="H5" s="133">
        <v>689</v>
      </c>
      <c r="I5" s="133">
        <v>0</v>
      </c>
      <c r="J5" s="135"/>
    </row>
    <row r="6" spans="1:10" ht="16.5" customHeight="1" x14ac:dyDescent="0.2">
      <c r="A6" s="95" t="s">
        <v>105</v>
      </c>
      <c r="B6" s="96" t="s">
        <v>331</v>
      </c>
      <c r="C6" s="97">
        <v>0</v>
      </c>
      <c r="D6" s="97">
        <v>0</v>
      </c>
      <c r="E6" s="97">
        <v>0</v>
      </c>
      <c r="F6" s="97">
        <v>0</v>
      </c>
      <c r="G6" s="97">
        <v>0</v>
      </c>
      <c r="H6" s="133">
        <v>5977</v>
      </c>
      <c r="I6" s="133">
        <v>0</v>
      </c>
      <c r="J6" s="135"/>
    </row>
    <row r="7" spans="1:10" ht="16.5" customHeight="1" x14ac:dyDescent="0.2">
      <c r="A7" s="95" t="s">
        <v>106</v>
      </c>
      <c r="B7" s="96" t="s">
        <v>332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133">
        <v>7056</v>
      </c>
      <c r="I7" s="133">
        <v>0</v>
      </c>
      <c r="J7" s="135"/>
    </row>
    <row r="8" spans="1:10" ht="16.5" customHeight="1" x14ac:dyDescent="0.2">
      <c r="A8" s="95" t="s">
        <v>107</v>
      </c>
      <c r="B8" s="96" t="s">
        <v>333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133">
        <v>10260</v>
      </c>
      <c r="I8" s="133">
        <v>0</v>
      </c>
      <c r="J8" s="135"/>
    </row>
    <row r="9" spans="1:10" ht="16.5" customHeight="1" x14ac:dyDescent="0.2">
      <c r="A9" s="95" t="s">
        <v>108</v>
      </c>
      <c r="B9" s="96" t="s">
        <v>334</v>
      </c>
      <c r="C9" s="97">
        <v>0.54336073465155899</v>
      </c>
      <c r="D9" s="97">
        <v>0.60814717477003899</v>
      </c>
      <c r="E9" s="97">
        <v>0.63483110463273995</v>
      </c>
      <c r="F9" s="97">
        <v>0.67121066538553897</v>
      </c>
      <c r="G9" s="97">
        <v>0.69498948843728103</v>
      </c>
      <c r="H9" s="133">
        <v>5223</v>
      </c>
      <c r="I9" s="133">
        <v>11901</v>
      </c>
      <c r="J9" s="135" t="s">
        <v>601</v>
      </c>
    </row>
    <row r="10" spans="1:10" ht="16.5" customHeight="1" x14ac:dyDescent="0.2">
      <c r="A10" s="95" t="s">
        <v>109</v>
      </c>
      <c r="B10" s="96" t="s">
        <v>335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133">
        <v>1286</v>
      </c>
      <c r="I10" s="133">
        <v>0</v>
      </c>
      <c r="J10" s="135"/>
    </row>
    <row r="11" spans="1:10" ht="16.5" customHeight="1" x14ac:dyDescent="0.2">
      <c r="A11" s="95" t="s">
        <v>110</v>
      </c>
      <c r="B11" s="96" t="s">
        <v>336</v>
      </c>
      <c r="C11" s="97">
        <v>0.28326446280991702</v>
      </c>
      <c r="D11" s="97">
        <v>0.301327088212334</v>
      </c>
      <c r="E11" s="97">
        <v>0.34557353208507502</v>
      </c>
      <c r="F11" s="97">
        <v>0.34810810810810799</v>
      </c>
      <c r="G11" s="97">
        <v>0.33058898036732098</v>
      </c>
      <c r="H11" s="133">
        <v>4228</v>
      </c>
      <c r="I11" s="133">
        <v>2088</v>
      </c>
      <c r="J11" s="135" t="s">
        <v>602</v>
      </c>
    </row>
    <row r="12" spans="1:10" ht="16.5" customHeight="1" x14ac:dyDescent="0.2">
      <c r="A12" s="95" t="s">
        <v>111</v>
      </c>
      <c r="B12" s="96" t="s">
        <v>337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133">
        <v>134</v>
      </c>
      <c r="I12" s="133">
        <v>0</v>
      </c>
      <c r="J12" s="135"/>
    </row>
    <row r="13" spans="1:10" ht="16.5" customHeight="1" x14ac:dyDescent="0.2">
      <c r="A13" s="95" t="s">
        <v>112</v>
      </c>
      <c r="B13" s="96" t="s">
        <v>338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133">
        <v>463</v>
      </c>
      <c r="I13" s="133">
        <v>0</v>
      </c>
      <c r="J13" s="135"/>
    </row>
    <row r="14" spans="1:10" ht="16.5" customHeight="1" x14ac:dyDescent="0.2">
      <c r="A14" s="95" t="s">
        <v>113</v>
      </c>
      <c r="B14" s="96" t="s">
        <v>339</v>
      </c>
      <c r="C14" s="97">
        <v>0.833140803491208</v>
      </c>
      <c r="D14" s="97">
        <v>0.85612554397995499</v>
      </c>
      <c r="E14" s="97">
        <v>0.87748138957816402</v>
      </c>
      <c r="F14" s="97">
        <v>0.89202175883952906</v>
      </c>
      <c r="G14" s="97">
        <v>0.90161017703051305</v>
      </c>
      <c r="H14" s="133">
        <v>2212</v>
      </c>
      <c r="I14" s="133">
        <v>20270</v>
      </c>
      <c r="J14" s="135" t="s">
        <v>603</v>
      </c>
    </row>
    <row r="15" spans="1:10" ht="16.5" customHeight="1" x14ac:dyDescent="0.2">
      <c r="A15" s="95" t="s">
        <v>114</v>
      </c>
      <c r="B15" s="96" t="s">
        <v>340</v>
      </c>
      <c r="C15" s="97">
        <v>0.95580756553131396</v>
      </c>
      <c r="D15" s="97">
        <v>0.96134804333542201</v>
      </c>
      <c r="E15" s="97">
        <v>0.96374341725783397</v>
      </c>
      <c r="F15" s="97">
        <v>0.96805950067274604</v>
      </c>
      <c r="G15" s="97">
        <v>0.96949651655533997</v>
      </c>
      <c r="H15" s="133">
        <v>4247</v>
      </c>
      <c r="I15" s="133">
        <v>134983</v>
      </c>
      <c r="J15" s="135" t="s">
        <v>603</v>
      </c>
    </row>
    <row r="16" spans="1:10" ht="16.5" customHeight="1" x14ac:dyDescent="0.2">
      <c r="A16" s="95" t="s">
        <v>115</v>
      </c>
      <c r="B16" s="96" t="s">
        <v>341</v>
      </c>
      <c r="C16" s="97">
        <v>0.39196345135499899</v>
      </c>
      <c r="D16" s="97">
        <v>0.47972372964972898</v>
      </c>
      <c r="E16" s="97">
        <v>0.56191286267838603</v>
      </c>
      <c r="F16" s="97">
        <v>0.62669439731450605</v>
      </c>
      <c r="G16" s="97">
        <v>0.67001184876665099</v>
      </c>
      <c r="H16" s="133">
        <v>18381</v>
      </c>
      <c r="I16" s="133">
        <v>37321</v>
      </c>
      <c r="J16" s="135" t="s">
        <v>602</v>
      </c>
    </row>
    <row r="17" spans="1:10" ht="16.5" customHeight="1" x14ac:dyDescent="0.2">
      <c r="A17" s="95" t="s">
        <v>116</v>
      </c>
      <c r="B17" s="96" t="s">
        <v>342</v>
      </c>
      <c r="C17" s="97">
        <v>0.21472900289615199</v>
      </c>
      <c r="D17" s="97">
        <v>0.24747270521633599</v>
      </c>
      <c r="E17" s="97">
        <v>0.25690152451586301</v>
      </c>
      <c r="F17" s="97">
        <v>0.27973661852166498</v>
      </c>
      <c r="G17" s="97">
        <v>0.294360984106249</v>
      </c>
      <c r="H17" s="133">
        <v>3241</v>
      </c>
      <c r="I17" s="133">
        <v>1352</v>
      </c>
      <c r="J17" s="135" t="s">
        <v>601</v>
      </c>
    </row>
    <row r="18" spans="1:10" ht="16.5" customHeight="1" x14ac:dyDescent="0.2">
      <c r="A18" s="95" t="s">
        <v>117</v>
      </c>
      <c r="B18" s="96" t="s">
        <v>343</v>
      </c>
      <c r="C18" s="97">
        <v>0.91411106795722197</v>
      </c>
      <c r="D18" s="97">
        <v>0.92957455471356398</v>
      </c>
      <c r="E18" s="97">
        <v>0.94346134894915401</v>
      </c>
      <c r="F18" s="97">
        <v>0.95353365485952302</v>
      </c>
      <c r="G18" s="97">
        <v>0.95918292768006297</v>
      </c>
      <c r="H18" s="133">
        <v>36859</v>
      </c>
      <c r="I18" s="133">
        <v>866170</v>
      </c>
      <c r="J18" s="135" t="s">
        <v>603</v>
      </c>
    </row>
    <row r="19" spans="1:10" ht="16.5" customHeight="1" x14ac:dyDescent="0.2">
      <c r="A19" s="95" t="s">
        <v>118</v>
      </c>
      <c r="B19" s="96" t="s">
        <v>344</v>
      </c>
      <c r="C19" s="97">
        <v>0.596138374899437</v>
      </c>
      <c r="D19" s="97">
        <v>0.57701516360734195</v>
      </c>
      <c r="E19" s="97">
        <v>0.67819641754169202</v>
      </c>
      <c r="F19" s="97">
        <v>0.76248775710088101</v>
      </c>
      <c r="G19" s="97">
        <v>0.73326520183955002</v>
      </c>
      <c r="H19" s="133">
        <v>522</v>
      </c>
      <c r="I19" s="133">
        <v>1435</v>
      </c>
      <c r="J19" s="135" t="s">
        <v>602</v>
      </c>
    </row>
    <row r="20" spans="1:10" ht="16.5" customHeight="1" x14ac:dyDescent="0.2">
      <c r="A20" s="95" t="s">
        <v>119</v>
      </c>
      <c r="B20" s="96" t="s">
        <v>345</v>
      </c>
      <c r="C20" s="97">
        <v>0.894330549228044</v>
      </c>
      <c r="D20" s="97">
        <v>0.88474622397605096</v>
      </c>
      <c r="E20" s="97">
        <v>0.89426447903519801</v>
      </c>
      <c r="F20" s="97">
        <v>0.90023166023166001</v>
      </c>
      <c r="G20" s="97">
        <v>0.89442295293359098</v>
      </c>
      <c r="H20" s="133">
        <v>655</v>
      </c>
      <c r="I20" s="133">
        <v>5549</v>
      </c>
      <c r="J20" s="135" t="s">
        <v>601</v>
      </c>
    </row>
    <row r="21" spans="1:10" ht="16.5" customHeight="1" x14ac:dyDescent="0.2">
      <c r="A21" s="95" t="s">
        <v>120</v>
      </c>
      <c r="B21" s="96" t="s">
        <v>346</v>
      </c>
      <c r="C21" s="97">
        <v>0.82816272060697804</v>
      </c>
      <c r="D21" s="97">
        <v>0.84832502608090898</v>
      </c>
      <c r="E21" s="97">
        <v>0.86380417450763503</v>
      </c>
      <c r="F21" s="97">
        <v>0.87852326270349601</v>
      </c>
      <c r="G21" s="97">
        <v>0.88521317157712298</v>
      </c>
      <c r="H21" s="133">
        <v>8279</v>
      </c>
      <c r="I21" s="133">
        <v>63846</v>
      </c>
      <c r="J21" s="135" t="s">
        <v>601</v>
      </c>
    </row>
    <row r="22" spans="1:10" ht="16.5" customHeight="1" x14ac:dyDescent="0.2">
      <c r="A22" s="95" t="s">
        <v>121</v>
      </c>
      <c r="B22" s="96" t="s">
        <v>347</v>
      </c>
      <c r="C22" s="97">
        <v>0.39915458937198101</v>
      </c>
      <c r="D22" s="97">
        <v>0.39677574590952802</v>
      </c>
      <c r="E22" s="97">
        <v>0.35850413520316399</v>
      </c>
      <c r="F22" s="97">
        <v>0.37063435495367097</v>
      </c>
      <c r="G22" s="97">
        <v>0.40906350482315101</v>
      </c>
      <c r="H22" s="133">
        <v>5881</v>
      </c>
      <c r="I22" s="133">
        <v>4071</v>
      </c>
      <c r="J22" s="135" t="s">
        <v>601</v>
      </c>
    </row>
    <row r="23" spans="1:10" ht="16.5" customHeight="1" x14ac:dyDescent="0.2">
      <c r="A23" s="95" t="s">
        <v>122</v>
      </c>
      <c r="B23" s="96" t="s">
        <v>348</v>
      </c>
      <c r="C23" s="97">
        <v>0.299619771863118</v>
      </c>
      <c r="D23" s="97">
        <v>0.33540599853694197</v>
      </c>
      <c r="E23" s="97">
        <v>0.33581504702194398</v>
      </c>
      <c r="F23" s="97">
        <v>0.38167330677290801</v>
      </c>
      <c r="G23" s="97">
        <v>0.36848792884371001</v>
      </c>
      <c r="H23" s="133">
        <v>1491</v>
      </c>
      <c r="I23" s="133">
        <v>870</v>
      </c>
      <c r="J23" s="135" t="s">
        <v>601</v>
      </c>
    </row>
    <row r="24" spans="1:10" ht="16.5" customHeight="1" x14ac:dyDescent="0.2">
      <c r="A24" s="95" t="s">
        <v>123</v>
      </c>
      <c r="B24" s="96" t="s">
        <v>349</v>
      </c>
      <c r="C24" s="97">
        <v>0.687007360233857</v>
      </c>
      <c r="D24" s="97">
        <v>0.75063784720550697</v>
      </c>
      <c r="E24" s="97">
        <v>0.76278863669932595</v>
      </c>
      <c r="F24" s="97">
        <v>0.78695717205963001</v>
      </c>
      <c r="G24" s="97">
        <v>0.79565196054374998</v>
      </c>
      <c r="H24" s="133">
        <v>4164</v>
      </c>
      <c r="I24" s="133">
        <v>16213</v>
      </c>
      <c r="J24" s="135" t="s">
        <v>602</v>
      </c>
    </row>
    <row r="25" spans="1:10" ht="16.5" customHeight="1" x14ac:dyDescent="0.2">
      <c r="A25" s="95" t="s">
        <v>124</v>
      </c>
      <c r="B25" s="96" t="s">
        <v>350</v>
      </c>
      <c r="C25" s="97">
        <v>0.721453606345693</v>
      </c>
      <c r="D25" s="97">
        <v>0.75646725949878701</v>
      </c>
      <c r="E25" s="97">
        <v>0.78234336859235198</v>
      </c>
      <c r="F25" s="97">
        <v>0.83484444444444394</v>
      </c>
      <c r="G25" s="97">
        <v>0.87535988483685201</v>
      </c>
      <c r="H25" s="133">
        <v>1039</v>
      </c>
      <c r="I25" s="133">
        <v>7297</v>
      </c>
      <c r="J25" s="135" t="s">
        <v>604</v>
      </c>
    </row>
    <row r="26" spans="1:10" ht="16.5" customHeight="1" x14ac:dyDescent="0.2">
      <c r="A26" s="95" t="s">
        <v>125</v>
      </c>
      <c r="B26" s="96" t="s">
        <v>351</v>
      </c>
      <c r="C26" s="97">
        <v>0.71324727409449795</v>
      </c>
      <c r="D26" s="97">
        <v>0.74462737212517305</v>
      </c>
      <c r="E26" s="97">
        <v>0.79137778898273003</v>
      </c>
      <c r="F26" s="97">
        <v>0.83888468332071697</v>
      </c>
      <c r="G26" s="97">
        <v>0.861858034917803</v>
      </c>
      <c r="H26" s="133">
        <v>1084</v>
      </c>
      <c r="I26" s="133">
        <v>6763</v>
      </c>
      <c r="J26" s="135" t="s">
        <v>604</v>
      </c>
    </row>
    <row r="27" spans="1:10" ht="16.5" customHeight="1" x14ac:dyDescent="0.2">
      <c r="A27" s="95" t="s">
        <v>126</v>
      </c>
      <c r="B27" s="96" t="s">
        <v>352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133">
        <v>972</v>
      </c>
      <c r="I27" s="133">
        <v>0</v>
      </c>
      <c r="J27" s="135"/>
    </row>
    <row r="28" spans="1:10" ht="16.5" customHeight="1" x14ac:dyDescent="0.2">
      <c r="A28" s="95" t="s">
        <v>127</v>
      </c>
      <c r="B28" s="96" t="s">
        <v>353</v>
      </c>
      <c r="C28" s="97">
        <v>0.60042507970244396</v>
      </c>
      <c r="D28" s="97">
        <v>0.66261682242990605</v>
      </c>
      <c r="E28" s="97">
        <v>0.69846153846153802</v>
      </c>
      <c r="F28" s="97">
        <v>0.75384615384615405</v>
      </c>
      <c r="G28" s="97">
        <v>0.79731163777856395</v>
      </c>
      <c r="H28" s="133">
        <v>573</v>
      </c>
      <c r="I28" s="133">
        <v>2254</v>
      </c>
      <c r="J28" s="135" t="s">
        <v>601</v>
      </c>
    </row>
    <row r="29" spans="1:10" ht="16.5" customHeight="1" x14ac:dyDescent="0.2">
      <c r="A29" s="95" t="s">
        <v>128</v>
      </c>
      <c r="B29" s="96" t="s">
        <v>354</v>
      </c>
      <c r="C29" s="97">
        <v>0.403928617280781</v>
      </c>
      <c r="D29" s="97">
        <v>0.44623818907584301</v>
      </c>
      <c r="E29" s="97">
        <v>0.50121862358350699</v>
      </c>
      <c r="F29" s="97">
        <v>0.54927107860327595</v>
      </c>
      <c r="G29" s="97">
        <v>0.58532082626484405</v>
      </c>
      <c r="H29" s="133">
        <v>16622</v>
      </c>
      <c r="I29" s="133">
        <v>23462</v>
      </c>
      <c r="J29" s="135" t="s">
        <v>601</v>
      </c>
    </row>
    <row r="30" spans="1:10" ht="16.5" customHeight="1" x14ac:dyDescent="0.2">
      <c r="A30" s="95" t="s">
        <v>129</v>
      </c>
      <c r="B30" s="96" t="s">
        <v>355</v>
      </c>
      <c r="C30" s="97">
        <v>0.39808907747544597</v>
      </c>
      <c r="D30" s="97">
        <v>0.45446747676912103</v>
      </c>
      <c r="E30" s="97">
        <v>0.51107675007028397</v>
      </c>
      <c r="F30" s="97">
        <v>0.56253616599156797</v>
      </c>
      <c r="G30" s="97">
        <v>0.60360432305808398</v>
      </c>
      <c r="H30" s="133">
        <v>14891</v>
      </c>
      <c r="I30" s="133">
        <v>22675</v>
      </c>
      <c r="J30" s="135" t="s">
        <v>602</v>
      </c>
    </row>
    <row r="31" spans="1:10" ht="16.5" customHeight="1" x14ac:dyDescent="0.2">
      <c r="A31" s="95" t="s">
        <v>130</v>
      </c>
      <c r="B31" s="96" t="s">
        <v>356</v>
      </c>
      <c r="C31" s="97">
        <v>0.34093950109911098</v>
      </c>
      <c r="D31" s="97">
        <v>0.37771887937265902</v>
      </c>
      <c r="E31" s="97">
        <v>0.41157992271011801</v>
      </c>
      <c r="F31" s="97">
        <v>0.44700277888050799</v>
      </c>
      <c r="G31" s="97">
        <v>0.50125117656511897</v>
      </c>
      <c r="H31" s="133">
        <v>21725</v>
      </c>
      <c r="I31" s="133">
        <v>21834</v>
      </c>
      <c r="J31" s="135" t="s">
        <v>603</v>
      </c>
    </row>
    <row r="32" spans="1:10" ht="16.5" customHeight="1" x14ac:dyDescent="0.2">
      <c r="A32" s="95" t="s">
        <v>131</v>
      </c>
      <c r="B32" s="96" t="s">
        <v>357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133">
        <v>8214</v>
      </c>
      <c r="I32" s="133">
        <v>0</v>
      </c>
      <c r="J32" s="135"/>
    </row>
    <row r="33" spans="1:10" ht="16.5" customHeight="1" x14ac:dyDescent="0.2">
      <c r="A33" s="95" t="s">
        <v>132</v>
      </c>
      <c r="B33" s="96" t="s">
        <v>358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133">
        <v>5403</v>
      </c>
      <c r="I33" s="133">
        <v>0</v>
      </c>
      <c r="J33" s="135"/>
    </row>
    <row r="34" spans="1:10" ht="16.5" customHeight="1" x14ac:dyDescent="0.2">
      <c r="A34" s="95" t="s">
        <v>133</v>
      </c>
      <c r="B34" s="96" t="s">
        <v>359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133">
        <v>3847</v>
      </c>
      <c r="I34" s="133">
        <v>0</v>
      </c>
      <c r="J34" s="135"/>
    </row>
    <row r="35" spans="1:10" ht="16.5" customHeight="1" x14ac:dyDescent="0.2">
      <c r="A35" s="95" t="s">
        <v>134</v>
      </c>
      <c r="B35" s="96" t="s">
        <v>360</v>
      </c>
      <c r="C35" s="97">
        <v>0.98984241833930497</v>
      </c>
      <c r="D35" s="97">
        <v>0.99058062196656504</v>
      </c>
      <c r="E35" s="97">
        <v>0.989176667173021</v>
      </c>
      <c r="F35" s="97">
        <v>0.98894526255001403</v>
      </c>
      <c r="G35" s="97">
        <v>0.98753413796141298</v>
      </c>
      <c r="H35" s="133">
        <v>283</v>
      </c>
      <c r="I35" s="133">
        <v>22419</v>
      </c>
      <c r="J35" s="135" t="s">
        <v>603</v>
      </c>
    </row>
    <row r="36" spans="1:10" ht="16.5" customHeight="1" x14ac:dyDescent="0.2">
      <c r="A36" s="95" t="s">
        <v>135</v>
      </c>
      <c r="B36" s="96" t="s">
        <v>361</v>
      </c>
      <c r="C36" s="97">
        <v>0.95118750820102305</v>
      </c>
      <c r="D36" s="97">
        <v>0.95965940815187001</v>
      </c>
      <c r="E36" s="97">
        <v>0.96840912310525595</v>
      </c>
      <c r="F36" s="97">
        <v>0.96520580396801903</v>
      </c>
      <c r="G36" s="97">
        <v>0.96488502175264101</v>
      </c>
      <c r="H36" s="133">
        <v>226</v>
      </c>
      <c r="I36" s="133">
        <v>6210</v>
      </c>
      <c r="J36" s="135" t="s">
        <v>603</v>
      </c>
    </row>
    <row r="37" spans="1:10" ht="16.5" customHeight="1" x14ac:dyDescent="0.2">
      <c r="A37" s="95" t="s">
        <v>136</v>
      </c>
      <c r="B37" s="96" t="s">
        <v>362</v>
      </c>
      <c r="C37" s="97">
        <v>0.45531174126162399</v>
      </c>
      <c r="D37" s="97">
        <v>0.47966888019648901</v>
      </c>
      <c r="E37" s="97">
        <v>0.48858592263792</v>
      </c>
      <c r="F37" s="97">
        <v>0.50395623276212898</v>
      </c>
      <c r="G37" s="97">
        <v>0.521136241249327</v>
      </c>
      <c r="H37" s="133">
        <v>10671</v>
      </c>
      <c r="I37" s="133">
        <v>11613</v>
      </c>
      <c r="J37" s="135" t="s">
        <v>601</v>
      </c>
    </row>
    <row r="38" spans="1:10" ht="16.5" customHeight="1" x14ac:dyDescent="0.2">
      <c r="A38" s="95" t="s">
        <v>137</v>
      </c>
      <c r="B38" s="96" t="s">
        <v>363</v>
      </c>
      <c r="C38" s="97">
        <v>0.79524892862811503</v>
      </c>
      <c r="D38" s="97">
        <v>0.81917850525015401</v>
      </c>
      <c r="E38" s="97">
        <v>0.83955705631145106</v>
      </c>
      <c r="F38" s="97">
        <v>0.84439682462377597</v>
      </c>
      <c r="G38" s="97">
        <v>0.85246220407369599</v>
      </c>
      <c r="H38" s="133">
        <v>3035</v>
      </c>
      <c r="I38" s="133">
        <v>17536</v>
      </c>
      <c r="J38" s="135" t="s">
        <v>604</v>
      </c>
    </row>
    <row r="39" spans="1:10" ht="16.5" customHeight="1" x14ac:dyDescent="0.2">
      <c r="A39" s="95" t="s">
        <v>138</v>
      </c>
      <c r="B39" s="96" t="s">
        <v>364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133">
        <v>1637</v>
      </c>
      <c r="I39" s="133">
        <v>0</v>
      </c>
      <c r="J39" s="135"/>
    </row>
    <row r="40" spans="1:10" ht="16.5" customHeight="1" x14ac:dyDescent="0.2">
      <c r="A40" s="95" t="s">
        <v>139</v>
      </c>
      <c r="B40" s="96" t="s">
        <v>365</v>
      </c>
      <c r="C40" s="97">
        <v>0.132678878656006</v>
      </c>
      <c r="D40" s="97">
        <v>0.169021690216902</v>
      </c>
      <c r="E40" s="97">
        <v>0.18731707317073201</v>
      </c>
      <c r="F40" s="97">
        <v>0.194582767466425</v>
      </c>
      <c r="G40" s="97">
        <v>0.21695300298168399</v>
      </c>
      <c r="H40" s="133">
        <v>11030</v>
      </c>
      <c r="I40" s="133">
        <v>3056</v>
      </c>
      <c r="J40" s="135" t="s">
        <v>602</v>
      </c>
    </row>
    <row r="41" spans="1:10" ht="16.5" customHeight="1" x14ac:dyDescent="0.2">
      <c r="A41" s="95" t="s">
        <v>140</v>
      </c>
      <c r="B41" s="96" t="s">
        <v>366</v>
      </c>
      <c r="C41" s="97">
        <v>0.35088376273217498</v>
      </c>
      <c r="D41" s="97">
        <v>0.39676174056444702</v>
      </c>
      <c r="E41" s="97">
        <v>0.44897959183673503</v>
      </c>
      <c r="F41" s="97">
        <v>0.487184488744977</v>
      </c>
      <c r="G41" s="97">
        <v>0.52032421969513698</v>
      </c>
      <c r="H41" s="133">
        <v>11895</v>
      </c>
      <c r="I41" s="133">
        <v>12903</v>
      </c>
      <c r="J41" s="135" t="s">
        <v>601</v>
      </c>
    </row>
    <row r="42" spans="1:10" ht="16.5" customHeight="1" x14ac:dyDescent="0.2">
      <c r="A42" s="95" t="s">
        <v>141</v>
      </c>
      <c r="B42" s="96" t="s">
        <v>367</v>
      </c>
      <c r="C42" s="97">
        <v>0.631287800560555</v>
      </c>
      <c r="D42" s="97">
        <v>0.67371463340432003</v>
      </c>
      <c r="E42" s="97">
        <v>0.71183100811854605</v>
      </c>
      <c r="F42" s="97">
        <v>0.74978970711936999</v>
      </c>
      <c r="G42" s="97">
        <v>0.77586895725129801</v>
      </c>
      <c r="H42" s="133">
        <v>2805</v>
      </c>
      <c r="I42" s="133">
        <v>9710</v>
      </c>
      <c r="J42" s="135" t="s">
        <v>603</v>
      </c>
    </row>
    <row r="43" spans="1:10" ht="16.5" customHeight="1" x14ac:dyDescent="0.2">
      <c r="A43" s="95" t="s">
        <v>142</v>
      </c>
      <c r="B43" s="96" t="s">
        <v>368</v>
      </c>
      <c r="C43" s="97">
        <v>0.26752703174049502</v>
      </c>
      <c r="D43" s="97">
        <v>0.28978513156382901</v>
      </c>
      <c r="E43" s="97">
        <v>0.304318259095546</v>
      </c>
      <c r="F43" s="97">
        <v>0.29950553331763602</v>
      </c>
      <c r="G43" s="97">
        <v>0.29184126201626798</v>
      </c>
      <c r="H43" s="133">
        <v>5746</v>
      </c>
      <c r="I43" s="133">
        <v>2368</v>
      </c>
      <c r="J43" s="135" t="s">
        <v>601</v>
      </c>
    </row>
    <row r="44" spans="1:10" ht="16.5" customHeight="1" x14ac:dyDescent="0.2">
      <c r="A44" s="95" t="s">
        <v>143</v>
      </c>
      <c r="B44" s="96" t="s">
        <v>369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133">
        <v>517</v>
      </c>
      <c r="I44" s="133">
        <v>0</v>
      </c>
      <c r="J44" s="135"/>
    </row>
    <row r="45" spans="1:10" ht="16.5" customHeight="1" x14ac:dyDescent="0.2">
      <c r="A45" s="95" t="s">
        <v>144</v>
      </c>
      <c r="B45" s="96" t="s">
        <v>370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133">
        <v>2914</v>
      </c>
      <c r="I45" s="133">
        <v>0</v>
      </c>
      <c r="J45" s="135"/>
    </row>
    <row r="46" spans="1:10" ht="16.5" customHeight="1" x14ac:dyDescent="0.2">
      <c r="A46" s="95" t="s">
        <v>145</v>
      </c>
      <c r="B46" s="96" t="s">
        <v>534</v>
      </c>
      <c r="C46" s="97">
        <v>1</v>
      </c>
      <c r="D46" s="97">
        <v>1</v>
      </c>
      <c r="E46" s="97">
        <v>1</v>
      </c>
      <c r="F46" s="97">
        <v>1</v>
      </c>
      <c r="G46" s="97">
        <v>1</v>
      </c>
      <c r="H46" s="133">
        <v>0</v>
      </c>
      <c r="I46" s="133">
        <v>53549</v>
      </c>
      <c r="J46" s="135"/>
    </row>
    <row r="47" spans="1:10" ht="16.5" customHeight="1" x14ac:dyDescent="0.2">
      <c r="A47" s="95" t="s">
        <v>146</v>
      </c>
      <c r="B47" s="96" t="s">
        <v>371</v>
      </c>
      <c r="C47" s="97">
        <v>0.316990701606086</v>
      </c>
      <c r="D47" s="97">
        <v>0.31064851881505201</v>
      </c>
      <c r="E47" s="97">
        <v>0.359040274207369</v>
      </c>
      <c r="F47" s="97">
        <v>0.38017871649065799</v>
      </c>
      <c r="G47" s="97">
        <v>0.40189328743545599</v>
      </c>
      <c r="H47" s="133">
        <v>695</v>
      </c>
      <c r="I47" s="133">
        <v>467</v>
      </c>
      <c r="J47" s="135" t="s">
        <v>601</v>
      </c>
    </row>
    <row r="48" spans="1:10" ht="16.5" customHeight="1" x14ac:dyDescent="0.2">
      <c r="A48" s="95" t="s">
        <v>147</v>
      </c>
      <c r="B48" s="96" t="s">
        <v>372</v>
      </c>
      <c r="C48" s="97">
        <v>0.80285035629453705</v>
      </c>
      <c r="D48" s="97">
        <v>0.832018927444795</v>
      </c>
      <c r="E48" s="97">
        <v>0.858346709470305</v>
      </c>
      <c r="F48" s="97">
        <v>0.849837662337662</v>
      </c>
      <c r="G48" s="97">
        <v>0.87606663957740805</v>
      </c>
      <c r="H48" s="133">
        <v>305</v>
      </c>
      <c r="I48" s="133">
        <v>2156</v>
      </c>
      <c r="J48" s="135" t="s">
        <v>601</v>
      </c>
    </row>
    <row r="49" spans="1:10" ht="16.5" customHeight="1" x14ac:dyDescent="0.2">
      <c r="A49" s="95" t="s">
        <v>148</v>
      </c>
      <c r="B49" s="96" t="s">
        <v>373</v>
      </c>
      <c r="C49" s="97">
        <v>0.95841066552652299</v>
      </c>
      <c r="D49" s="97">
        <v>0.96305293930687697</v>
      </c>
      <c r="E49" s="97">
        <v>0.96754719834648295</v>
      </c>
      <c r="F49" s="97">
        <v>0.97129099015522702</v>
      </c>
      <c r="G49" s="97">
        <v>0.97316310418343499</v>
      </c>
      <c r="H49" s="133">
        <v>8736</v>
      </c>
      <c r="I49" s="133">
        <v>316786</v>
      </c>
      <c r="J49" s="135" t="s">
        <v>603</v>
      </c>
    </row>
    <row r="50" spans="1:10" ht="16.5" customHeight="1" x14ac:dyDescent="0.2">
      <c r="A50" s="95" t="s">
        <v>149</v>
      </c>
      <c r="B50" s="96" t="s">
        <v>374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133">
        <v>7024</v>
      </c>
      <c r="I50" s="133">
        <v>0</v>
      </c>
      <c r="J50" s="135"/>
    </row>
    <row r="51" spans="1:10" ht="16.5" customHeight="1" x14ac:dyDescent="0.2">
      <c r="A51" s="95" t="s">
        <v>150</v>
      </c>
      <c r="B51" s="96" t="s">
        <v>375</v>
      </c>
      <c r="C51" s="97">
        <v>0</v>
      </c>
      <c r="D51" s="97">
        <v>0</v>
      </c>
      <c r="E51" s="97">
        <v>0</v>
      </c>
      <c r="F51" s="97">
        <v>0</v>
      </c>
      <c r="G51" s="97">
        <v>0</v>
      </c>
      <c r="H51" s="133">
        <v>1916</v>
      </c>
      <c r="I51" s="133">
        <v>0</v>
      </c>
      <c r="J51" s="135"/>
    </row>
    <row r="52" spans="1:10" ht="16.5" customHeight="1" x14ac:dyDescent="0.2">
      <c r="A52" s="95" t="s">
        <v>151</v>
      </c>
      <c r="B52" s="96" t="s">
        <v>376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133">
        <v>4362</v>
      </c>
      <c r="I52" s="133">
        <v>0</v>
      </c>
      <c r="J52" s="135"/>
    </row>
    <row r="53" spans="1:10" ht="16.5" customHeight="1" x14ac:dyDescent="0.2">
      <c r="A53" s="95" t="s">
        <v>152</v>
      </c>
      <c r="B53" s="96" t="s">
        <v>377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  <c r="H53" s="133">
        <v>68</v>
      </c>
      <c r="I53" s="133">
        <v>0</v>
      </c>
      <c r="J53" s="135"/>
    </row>
    <row r="54" spans="1:10" ht="16.5" customHeight="1" x14ac:dyDescent="0.2">
      <c r="A54" s="95" t="s">
        <v>153</v>
      </c>
      <c r="B54" s="96" t="s">
        <v>378</v>
      </c>
      <c r="C54" s="97">
        <v>0</v>
      </c>
      <c r="D54" s="97">
        <v>0</v>
      </c>
      <c r="E54" s="97">
        <v>0</v>
      </c>
      <c r="F54" s="97">
        <v>0</v>
      </c>
      <c r="G54" s="97">
        <v>0</v>
      </c>
      <c r="H54" s="133">
        <v>873</v>
      </c>
      <c r="I54" s="133">
        <v>0</v>
      </c>
      <c r="J54" s="135"/>
    </row>
    <row r="55" spans="1:10" ht="16.5" customHeight="1" x14ac:dyDescent="0.2">
      <c r="A55" s="95" t="s">
        <v>154</v>
      </c>
      <c r="B55" s="96" t="s">
        <v>379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133">
        <v>134</v>
      </c>
      <c r="I55" s="133">
        <v>0</v>
      </c>
      <c r="J55" s="135"/>
    </row>
    <row r="56" spans="1:10" ht="16.5" customHeight="1" x14ac:dyDescent="0.2">
      <c r="A56" s="95" t="s">
        <v>155</v>
      </c>
      <c r="B56" s="96" t="s">
        <v>380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  <c r="H56" s="133">
        <v>841</v>
      </c>
      <c r="I56" s="133">
        <v>0</v>
      </c>
      <c r="J56" s="135"/>
    </row>
    <row r="57" spans="1:10" ht="16.5" customHeight="1" x14ac:dyDescent="0.2">
      <c r="A57" s="95" t="s">
        <v>156</v>
      </c>
      <c r="B57" s="96" t="s">
        <v>381</v>
      </c>
      <c r="C57" s="97">
        <v>0</v>
      </c>
      <c r="D57" s="97">
        <v>0</v>
      </c>
      <c r="E57" s="97">
        <v>0</v>
      </c>
      <c r="F57" s="97">
        <v>0</v>
      </c>
      <c r="G57" s="97">
        <v>0</v>
      </c>
      <c r="H57" s="133">
        <v>663</v>
      </c>
      <c r="I57" s="133">
        <v>0</v>
      </c>
      <c r="J57" s="135"/>
    </row>
    <row r="58" spans="1:10" ht="16.5" customHeight="1" x14ac:dyDescent="0.2">
      <c r="A58" s="95" t="s">
        <v>157</v>
      </c>
      <c r="B58" s="96" t="s">
        <v>382</v>
      </c>
      <c r="C58" s="97">
        <v>0</v>
      </c>
      <c r="D58" s="97">
        <v>0</v>
      </c>
      <c r="E58" s="97">
        <v>0</v>
      </c>
      <c r="F58" s="97">
        <v>0</v>
      </c>
      <c r="G58" s="97">
        <v>0</v>
      </c>
      <c r="H58" s="133">
        <v>210</v>
      </c>
      <c r="I58" s="133">
        <v>0</v>
      </c>
      <c r="J58" s="135"/>
    </row>
    <row r="59" spans="1:10" ht="16.5" customHeight="1" x14ac:dyDescent="0.2">
      <c r="A59" s="95" t="s">
        <v>158</v>
      </c>
      <c r="B59" s="96" t="s">
        <v>383</v>
      </c>
      <c r="C59" s="97">
        <v>0</v>
      </c>
      <c r="D59" s="97">
        <v>0</v>
      </c>
      <c r="E59" s="97">
        <v>0</v>
      </c>
      <c r="F59" s="97">
        <v>0</v>
      </c>
      <c r="G59" s="97">
        <v>0</v>
      </c>
      <c r="H59" s="133">
        <v>395</v>
      </c>
      <c r="I59" s="133">
        <v>0</v>
      </c>
      <c r="J59" s="135"/>
    </row>
    <row r="60" spans="1:10" ht="16.5" customHeight="1" x14ac:dyDescent="0.2">
      <c r="A60" s="95" t="s">
        <v>159</v>
      </c>
      <c r="B60" s="96" t="s">
        <v>384</v>
      </c>
      <c r="C60" s="97">
        <v>0</v>
      </c>
      <c r="D60" s="97">
        <v>0</v>
      </c>
      <c r="E60" s="97">
        <v>0</v>
      </c>
      <c r="F60" s="97"/>
      <c r="G60" s="97"/>
      <c r="H60" s="133">
        <v>29</v>
      </c>
      <c r="I60" s="133">
        <v>0</v>
      </c>
      <c r="J60" s="135"/>
    </row>
    <row r="61" spans="1:10" ht="16.5" customHeight="1" x14ac:dyDescent="0.2">
      <c r="A61" s="95" t="s">
        <v>160</v>
      </c>
      <c r="B61" s="96" t="s">
        <v>385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133">
        <v>9737</v>
      </c>
      <c r="I61" s="133">
        <v>0</v>
      </c>
      <c r="J61" s="135"/>
    </row>
    <row r="62" spans="1:10" ht="16.5" customHeight="1" x14ac:dyDescent="0.2">
      <c r="A62" s="95" t="s">
        <v>161</v>
      </c>
      <c r="B62" s="96" t="s">
        <v>386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133">
        <v>4741</v>
      </c>
      <c r="I62" s="133">
        <v>0</v>
      </c>
      <c r="J62" s="135"/>
    </row>
    <row r="63" spans="1:10" ht="16.5" customHeight="1" x14ac:dyDescent="0.2">
      <c r="A63" s="95" t="s">
        <v>162</v>
      </c>
      <c r="B63" s="96" t="s">
        <v>387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133">
        <v>276</v>
      </c>
      <c r="I63" s="133">
        <v>0</v>
      </c>
      <c r="J63" s="135"/>
    </row>
    <row r="64" spans="1:10" ht="16.5" customHeight="1" x14ac:dyDescent="0.2">
      <c r="A64" s="95" t="s">
        <v>163</v>
      </c>
      <c r="B64" s="96" t="s">
        <v>388</v>
      </c>
      <c r="C64" s="97">
        <v>0.22215308027380201</v>
      </c>
      <c r="D64" s="97">
        <v>0.25485284909204797</v>
      </c>
      <c r="E64" s="97">
        <v>0.25789775990809899</v>
      </c>
      <c r="F64" s="97">
        <v>0.28349282296650702</v>
      </c>
      <c r="G64" s="97">
        <v>0.30070339976553301</v>
      </c>
      <c r="H64" s="133">
        <v>1193</v>
      </c>
      <c r="I64" s="133">
        <v>513</v>
      </c>
      <c r="J64" s="135" t="s">
        <v>602</v>
      </c>
    </row>
    <row r="65" spans="1:10" ht="16.5" customHeight="1" x14ac:dyDescent="0.2">
      <c r="A65" s="95" t="s">
        <v>164</v>
      </c>
      <c r="B65" s="96" t="s">
        <v>389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133">
        <v>2931</v>
      </c>
      <c r="I65" s="133">
        <v>0</v>
      </c>
      <c r="J65" s="135"/>
    </row>
    <row r="66" spans="1:10" ht="16.5" customHeight="1" x14ac:dyDescent="0.2">
      <c r="A66" s="95" t="s">
        <v>165</v>
      </c>
      <c r="B66" s="96" t="s">
        <v>390</v>
      </c>
      <c r="C66" s="97">
        <v>0</v>
      </c>
      <c r="D66" s="97">
        <v>0</v>
      </c>
      <c r="E66" s="97">
        <v>0</v>
      </c>
      <c r="F66" s="97">
        <v>0</v>
      </c>
      <c r="G66" s="97">
        <v>0</v>
      </c>
      <c r="H66" s="133">
        <v>24379</v>
      </c>
      <c r="I66" s="133">
        <v>0</v>
      </c>
      <c r="J66" s="135"/>
    </row>
    <row r="67" spans="1:10" ht="16.5" customHeight="1" x14ac:dyDescent="0.2">
      <c r="A67" s="95" t="s">
        <v>166</v>
      </c>
      <c r="B67" s="96" t="s">
        <v>391</v>
      </c>
      <c r="C67" s="97">
        <v>0.85959326211996701</v>
      </c>
      <c r="D67" s="97">
        <v>0.87363641724158303</v>
      </c>
      <c r="E67" s="97">
        <v>0.89026209025583303</v>
      </c>
      <c r="F67" s="97">
        <v>0.90055669116687698</v>
      </c>
      <c r="G67" s="97">
        <v>0.90941089066705605</v>
      </c>
      <c r="H67" s="133">
        <v>7438</v>
      </c>
      <c r="I67" s="133">
        <v>74669</v>
      </c>
      <c r="J67" s="135" t="s">
        <v>603</v>
      </c>
    </row>
    <row r="68" spans="1:10" ht="16.5" customHeight="1" x14ac:dyDescent="0.2">
      <c r="A68" s="95" t="s">
        <v>167</v>
      </c>
      <c r="B68" s="96" t="s">
        <v>392</v>
      </c>
      <c r="C68" s="97">
        <v>0.430984428609132</v>
      </c>
      <c r="D68" s="97">
        <v>0.45162082514734803</v>
      </c>
      <c r="E68" s="97">
        <v>0.46306818181818199</v>
      </c>
      <c r="F68" s="97">
        <v>0.46589743589743599</v>
      </c>
      <c r="G68" s="97">
        <v>0.47657054582904201</v>
      </c>
      <c r="H68" s="133">
        <v>2033</v>
      </c>
      <c r="I68" s="133">
        <v>1851</v>
      </c>
      <c r="J68" s="135" t="s">
        <v>601</v>
      </c>
    </row>
    <row r="69" spans="1:10" ht="16.5" customHeight="1" x14ac:dyDescent="0.2">
      <c r="A69" s="95" t="s">
        <v>168</v>
      </c>
      <c r="B69" s="96" t="s">
        <v>393</v>
      </c>
      <c r="C69" s="97">
        <v>0</v>
      </c>
      <c r="D69" s="97">
        <v>0</v>
      </c>
      <c r="E69" s="97">
        <v>0</v>
      </c>
      <c r="F69" s="97">
        <v>0</v>
      </c>
      <c r="G69" s="97">
        <v>0</v>
      </c>
      <c r="H69" s="133">
        <v>7669</v>
      </c>
      <c r="I69" s="133">
        <v>0</v>
      </c>
      <c r="J69" s="135"/>
    </row>
    <row r="70" spans="1:10" ht="16.5" customHeight="1" x14ac:dyDescent="0.2">
      <c r="A70" s="95" t="s">
        <v>169</v>
      </c>
      <c r="B70" s="96" t="s">
        <v>394</v>
      </c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133">
        <v>409</v>
      </c>
      <c r="I70" s="133">
        <v>0</v>
      </c>
      <c r="J70" s="135"/>
    </row>
    <row r="71" spans="1:10" ht="16.5" customHeight="1" x14ac:dyDescent="0.2">
      <c r="A71" s="95" t="s">
        <v>170</v>
      </c>
      <c r="B71" s="96" t="s">
        <v>535</v>
      </c>
      <c r="C71" s="97">
        <v>0.248646697942981</v>
      </c>
      <c r="D71" s="97">
        <v>0.27394997640396401</v>
      </c>
      <c r="E71" s="97">
        <v>0.31828470824949701</v>
      </c>
      <c r="F71" s="97">
        <v>0.34055237863486998</v>
      </c>
      <c r="G71" s="97">
        <v>0.35583634175691897</v>
      </c>
      <c r="H71" s="133">
        <v>5353</v>
      </c>
      <c r="I71" s="133">
        <v>2957</v>
      </c>
      <c r="J71" s="135" t="s">
        <v>602</v>
      </c>
    </row>
    <row r="72" spans="1:10" ht="16.5" customHeight="1" x14ac:dyDescent="0.2">
      <c r="A72" s="95" t="s">
        <v>171</v>
      </c>
      <c r="B72" s="96" t="s">
        <v>536</v>
      </c>
      <c r="C72" s="97">
        <v>0</v>
      </c>
      <c r="D72" s="97">
        <v>0</v>
      </c>
      <c r="E72" s="97">
        <v>0</v>
      </c>
      <c r="F72" s="97">
        <v>0</v>
      </c>
      <c r="G72" s="97">
        <v>0</v>
      </c>
      <c r="H72" s="133">
        <v>10036</v>
      </c>
      <c r="I72" s="133">
        <v>0</v>
      </c>
      <c r="J72" s="135"/>
    </row>
    <row r="73" spans="1:10" ht="16.5" customHeight="1" x14ac:dyDescent="0.2">
      <c r="A73" s="95" t="s">
        <v>172</v>
      </c>
      <c r="B73" s="96" t="s">
        <v>537</v>
      </c>
      <c r="C73" s="97"/>
      <c r="D73" s="97"/>
      <c r="E73" s="97"/>
      <c r="F73" s="97"/>
      <c r="G73" s="97"/>
      <c r="H73" s="133">
        <v>0</v>
      </c>
      <c r="I73" s="133">
        <v>0</v>
      </c>
      <c r="J73" s="135"/>
    </row>
    <row r="74" spans="1:10" ht="16.5" customHeight="1" x14ac:dyDescent="0.2">
      <c r="A74" s="95" t="s">
        <v>173</v>
      </c>
      <c r="B74" s="96" t="s">
        <v>395</v>
      </c>
      <c r="C74" s="97">
        <v>0</v>
      </c>
      <c r="D74" s="97">
        <v>0</v>
      </c>
      <c r="E74" s="97">
        <v>0</v>
      </c>
      <c r="F74" s="97">
        <v>0</v>
      </c>
      <c r="G74" s="97">
        <v>0</v>
      </c>
      <c r="H74" s="133">
        <v>4369</v>
      </c>
      <c r="I74" s="133">
        <v>0</v>
      </c>
      <c r="J74" s="135"/>
    </row>
    <row r="75" spans="1:10" ht="16.5" customHeight="1" x14ac:dyDescent="0.2">
      <c r="A75" s="95" t="s">
        <v>174</v>
      </c>
      <c r="B75" s="96" t="s">
        <v>396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133">
        <v>17545</v>
      </c>
      <c r="I75" s="133">
        <v>0</v>
      </c>
      <c r="J75" s="135"/>
    </row>
    <row r="76" spans="1:10" ht="16.5" customHeight="1" x14ac:dyDescent="0.2">
      <c r="A76" s="95" t="s">
        <v>175</v>
      </c>
      <c r="B76" s="96" t="s">
        <v>397</v>
      </c>
      <c r="C76" s="97">
        <v>0</v>
      </c>
      <c r="D76" s="97">
        <v>0</v>
      </c>
      <c r="E76" s="97">
        <v>0</v>
      </c>
      <c r="F76" s="97">
        <v>0</v>
      </c>
      <c r="G76" s="97">
        <v>0</v>
      </c>
      <c r="H76" s="133">
        <v>640</v>
      </c>
      <c r="I76" s="133">
        <v>0</v>
      </c>
      <c r="J76" s="135"/>
    </row>
    <row r="77" spans="1:10" ht="16.5" customHeight="1" x14ac:dyDescent="0.2">
      <c r="A77" s="95" t="s">
        <v>176</v>
      </c>
      <c r="B77" s="96" t="s">
        <v>398</v>
      </c>
      <c r="C77" s="97">
        <v>0</v>
      </c>
      <c r="D77" s="97">
        <v>0</v>
      </c>
      <c r="E77" s="97">
        <v>0</v>
      </c>
      <c r="F77" s="97">
        <v>0</v>
      </c>
      <c r="G77" s="97">
        <v>0</v>
      </c>
      <c r="H77" s="133">
        <v>6107</v>
      </c>
      <c r="I77" s="133">
        <v>0</v>
      </c>
      <c r="J77" s="135"/>
    </row>
    <row r="78" spans="1:10" ht="16.5" customHeight="1" x14ac:dyDescent="0.2">
      <c r="A78" s="95" t="s">
        <v>177</v>
      </c>
      <c r="B78" s="96" t="s">
        <v>399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133">
        <v>18372</v>
      </c>
      <c r="I78" s="133">
        <v>0</v>
      </c>
      <c r="J78" s="135"/>
    </row>
    <row r="79" spans="1:10" ht="16.5" customHeight="1" x14ac:dyDescent="0.2">
      <c r="A79" s="95" t="s">
        <v>178</v>
      </c>
      <c r="B79" s="96" t="s">
        <v>400</v>
      </c>
      <c r="C79" s="97">
        <v>0</v>
      </c>
      <c r="D79" s="97">
        <v>0</v>
      </c>
      <c r="E79" s="97">
        <v>0</v>
      </c>
      <c r="F79" s="97">
        <v>0</v>
      </c>
      <c r="G79" s="97">
        <v>0</v>
      </c>
      <c r="H79" s="133">
        <v>36500</v>
      </c>
      <c r="I79" s="133">
        <v>0</v>
      </c>
      <c r="J79" s="135"/>
    </row>
    <row r="80" spans="1:10" ht="16.5" customHeight="1" x14ac:dyDescent="0.2">
      <c r="A80" s="95" t="s">
        <v>179</v>
      </c>
      <c r="B80" s="96" t="s">
        <v>401</v>
      </c>
      <c r="C80" s="97">
        <v>0.67659107534747598</v>
      </c>
      <c r="D80" s="97">
        <v>0.69561351511559</v>
      </c>
      <c r="E80" s="97">
        <v>0.70299391980297099</v>
      </c>
      <c r="F80" s="97">
        <v>0.71716447630426094</v>
      </c>
      <c r="G80" s="97">
        <v>0.72068264932954096</v>
      </c>
      <c r="H80" s="133">
        <v>3437</v>
      </c>
      <c r="I80" s="133">
        <v>8868</v>
      </c>
      <c r="J80" s="135" t="s">
        <v>605</v>
      </c>
    </row>
    <row r="81" spans="1:10" ht="16.5" customHeight="1" x14ac:dyDescent="0.2">
      <c r="A81" s="95" t="s">
        <v>180</v>
      </c>
      <c r="B81" s="96" t="s">
        <v>402</v>
      </c>
      <c r="C81" s="97">
        <v>0.65291905554528096</v>
      </c>
      <c r="D81" s="97">
        <v>0.69207010298453897</v>
      </c>
      <c r="E81" s="97">
        <v>0.71973173011775404</v>
      </c>
      <c r="F81" s="97">
        <v>0.73729312432723404</v>
      </c>
      <c r="G81" s="97">
        <v>0.74815492733058497</v>
      </c>
      <c r="H81" s="133">
        <v>29995</v>
      </c>
      <c r="I81" s="133">
        <v>89106</v>
      </c>
      <c r="J81" s="135" t="s">
        <v>603</v>
      </c>
    </row>
    <row r="82" spans="1:10" ht="16.5" customHeight="1" x14ac:dyDescent="0.2">
      <c r="A82" s="95" t="s">
        <v>181</v>
      </c>
      <c r="B82" s="96" t="s">
        <v>403</v>
      </c>
      <c r="C82" s="97">
        <v>0</v>
      </c>
      <c r="D82" s="97">
        <v>0</v>
      </c>
      <c r="E82" s="97">
        <v>0</v>
      </c>
      <c r="F82" s="97">
        <v>0</v>
      </c>
      <c r="G82" s="97">
        <v>0</v>
      </c>
      <c r="H82" s="133">
        <v>1699</v>
      </c>
      <c r="I82" s="133">
        <v>0</v>
      </c>
      <c r="J82" s="135"/>
    </row>
    <row r="83" spans="1:10" ht="16.5" customHeight="1" x14ac:dyDescent="0.2">
      <c r="A83" s="95" t="s">
        <v>182</v>
      </c>
      <c r="B83" s="96" t="s">
        <v>404</v>
      </c>
      <c r="C83" s="97">
        <v>0.426656958886032</v>
      </c>
      <c r="D83" s="97">
        <v>0.46915791594832401</v>
      </c>
      <c r="E83" s="97">
        <v>0.50631473741595501</v>
      </c>
      <c r="F83" s="97">
        <v>0.54601381329186305</v>
      </c>
      <c r="G83" s="97">
        <v>0.57156222850905503</v>
      </c>
      <c r="H83" s="133">
        <v>19233</v>
      </c>
      <c r="I83" s="133">
        <v>25658</v>
      </c>
      <c r="J83" s="135" t="s">
        <v>604</v>
      </c>
    </row>
    <row r="84" spans="1:10" ht="16.5" customHeight="1" x14ac:dyDescent="0.2">
      <c r="A84" s="95" t="s">
        <v>183</v>
      </c>
      <c r="B84" s="96" t="s">
        <v>405</v>
      </c>
      <c r="C84" s="97">
        <v>0</v>
      </c>
      <c r="D84" s="97">
        <v>0</v>
      </c>
      <c r="E84" s="97">
        <v>0</v>
      </c>
      <c r="F84" s="97">
        <v>0</v>
      </c>
      <c r="G84" s="97">
        <v>0</v>
      </c>
      <c r="H84" s="133">
        <v>6780</v>
      </c>
      <c r="I84" s="133">
        <v>0</v>
      </c>
      <c r="J84" s="135"/>
    </row>
    <row r="85" spans="1:10" ht="16.5" customHeight="1" x14ac:dyDescent="0.2">
      <c r="A85" s="95" t="s">
        <v>184</v>
      </c>
      <c r="B85" s="96" t="s">
        <v>406</v>
      </c>
      <c r="C85" s="97">
        <v>0</v>
      </c>
      <c r="D85" s="97">
        <v>0</v>
      </c>
      <c r="E85" s="97">
        <v>0</v>
      </c>
      <c r="F85" s="97">
        <v>0</v>
      </c>
      <c r="G85" s="97">
        <v>0</v>
      </c>
      <c r="H85" s="133">
        <v>619</v>
      </c>
      <c r="I85" s="133">
        <v>0</v>
      </c>
      <c r="J85" s="135"/>
    </row>
    <row r="86" spans="1:10" ht="16.5" customHeight="1" x14ac:dyDescent="0.2">
      <c r="A86" s="95" t="s">
        <v>185</v>
      </c>
      <c r="B86" s="96" t="s">
        <v>407</v>
      </c>
      <c r="C86" s="97">
        <v>0.33484779645615598</v>
      </c>
      <c r="D86" s="97">
        <v>0.39526133223587501</v>
      </c>
      <c r="E86" s="97">
        <v>0.45228541521283999</v>
      </c>
      <c r="F86" s="97">
        <v>0.50927213722763098</v>
      </c>
      <c r="G86" s="97">
        <v>0.55574675955480302</v>
      </c>
      <c r="H86" s="133">
        <v>16006</v>
      </c>
      <c r="I86" s="133">
        <v>20023</v>
      </c>
      <c r="J86" s="135" t="s">
        <v>601</v>
      </c>
    </row>
    <row r="87" spans="1:10" ht="16.5" customHeight="1" x14ac:dyDescent="0.2">
      <c r="A87" s="95" t="s">
        <v>186</v>
      </c>
      <c r="B87" s="96" t="s">
        <v>408</v>
      </c>
      <c r="C87" s="97">
        <v>0</v>
      </c>
      <c r="D87" s="97">
        <v>0</v>
      </c>
      <c r="E87" s="97">
        <v>0</v>
      </c>
      <c r="F87" s="97">
        <v>0</v>
      </c>
      <c r="G87" s="97">
        <v>0</v>
      </c>
      <c r="H87" s="133">
        <v>642</v>
      </c>
      <c r="I87" s="133">
        <v>0</v>
      </c>
      <c r="J87" s="135"/>
    </row>
    <row r="88" spans="1:10" ht="16.5" customHeight="1" x14ac:dyDescent="0.2">
      <c r="A88" s="95" t="s">
        <v>187</v>
      </c>
      <c r="B88" s="96" t="s">
        <v>409</v>
      </c>
      <c r="C88" s="97">
        <v>0</v>
      </c>
      <c r="D88" s="97">
        <v>0</v>
      </c>
      <c r="E88" s="97">
        <v>0</v>
      </c>
      <c r="F88" s="97">
        <v>0</v>
      </c>
      <c r="G88" s="97">
        <v>0</v>
      </c>
      <c r="H88" s="133">
        <v>1253</v>
      </c>
      <c r="I88" s="133">
        <v>0</v>
      </c>
      <c r="J88" s="135"/>
    </row>
    <row r="89" spans="1:10" ht="16.5" customHeight="1" x14ac:dyDescent="0.2">
      <c r="A89" s="95" t="s">
        <v>188</v>
      </c>
      <c r="B89" s="96" t="s">
        <v>410</v>
      </c>
      <c r="C89" s="97">
        <v>0</v>
      </c>
      <c r="D89" s="97">
        <v>0</v>
      </c>
      <c r="E89" s="97">
        <v>0</v>
      </c>
      <c r="F89" s="97">
        <v>0</v>
      </c>
      <c r="G89" s="97">
        <v>0</v>
      </c>
      <c r="H89" s="133">
        <v>5513</v>
      </c>
      <c r="I89" s="133">
        <v>0</v>
      </c>
      <c r="J89" s="135"/>
    </row>
    <row r="90" spans="1:10" ht="16.5" customHeight="1" x14ac:dyDescent="0.2">
      <c r="A90" s="95" t="s">
        <v>189</v>
      </c>
      <c r="B90" s="96" t="s">
        <v>411</v>
      </c>
      <c r="C90" s="97">
        <v>0.33767926988266</v>
      </c>
      <c r="D90" s="97">
        <v>0.344327176781003</v>
      </c>
      <c r="E90" s="97">
        <v>0.35793871866295301</v>
      </c>
      <c r="F90" s="97">
        <v>0.355081555834379</v>
      </c>
      <c r="G90" s="97">
        <v>0.389403973509934</v>
      </c>
      <c r="H90" s="133">
        <v>461</v>
      </c>
      <c r="I90" s="133">
        <v>294</v>
      </c>
      <c r="J90" s="135" t="s">
        <v>601</v>
      </c>
    </row>
    <row r="91" spans="1:10" ht="16.5" customHeight="1" x14ac:dyDescent="0.2">
      <c r="A91" s="95" t="s">
        <v>190</v>
      </c>
      <c r="B91" s="96" t="s">
        <v>538</v>
      </c>
      <c r="C91" s="97">
        <v>0.21045891141942399</v>
      </c>
      <c r="D91" s="97">
        <v>0.24266500493327101</v>
      </c>
      <c r="E91" s="97">
        <v>0.27195068679318501</v>
      </c>
      <c r="F91" s="97">
        <v>0.30169815833532598</v>
      </c>
      <c r="G91" s="97">
        <v>0.325131892245203</v>
      </c>
      <c r="H91" s="133">
        <v>14455</v>
      </c>
      <c r="I91" s="133">
        <v>6964</v>
      </c>
      <c r="J91" s="135" t="s">
        <v>601</v>
      </c>
    </row>
    <row r="92" spans="1:10" ht="16.5" customHeight="1" x14ac:dyDescent="0.2">
      <c r="A92" s="95" t="s">
        <v>191</v>
      </c>
      <c r="B92" s="96" t="s">
        <v>412</v>
      </c>
      <c r="C92" s="97">
        <v>0.52149671124275798</v>
      </c>
      <c r="D92" s="97">
        <v>0.56979448579160996</v>
      </c>
      <c r="E92" s="97">
        <v>0.60619805028219598</v>
      </c>
      <c r="F92" s="97">
        <v>0.63303500397772505</v>
      </c>
      <c r="G92" s="97">
        <v>0.65673299939579399</v>
      </c>
      <c r="H92" s="133">
        <v>17612</v>
      </c>
      <c r="I92" s="133">
        <v>33695</v>
      </c>
      <c r="J92" s="135" t="s">
        <v>604</v>
      </c>
    </row>
    <row r="93" spans="1:10" ht="16.5" customHeight="1" x14ac:dyDescent="0.2">
      <c r="A93" s="95" t="s">
        <v>192</v>
      </c>
      <c r="B93" s="96" t="s">
        <v>539</v>
      </c>
      <c r="C93" s="97">
        <v>0</v>
      </c>
      <c r="D93" s="97">
        <v>0</v>
      </c>
      <c r="E93" s="97">
        <v>0</v>
      </c>
      <c r="F93" s="97">
        <v>0</v>
      </c>
      <c r="G93" s="97">
        <v>0</v>
      </c>
      <c r="H93" s="133">
        <v>330</v>
      </c>
      <c r="I93" s="133">
        <v>0</v>
      </c>
      <c r="J93" s="135"/>
    </row>
    <row r="94" spans="1:10" ht="16.5" customHeight="1" x14ac:dyDescent="0.2">
      <c r="A94" s="95" t="s">
        <v>193</v>
      </c>
      <c r="B94" s="96" t="s">
        <v>540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133">
        <v>369</v>
      </c>
      <c r="I94" s="133">
        <v>0</v>
      </c>
      <c r="J94" s="135"/>
    </row>
    <row r="95" spans="1:10" ht="16.5" customHeight="1" x14ac:dyDescent="0.2">
      <c r="A95" s="95" t="s">
        <v>194</v>
      </c>
      <c r="B95" s="96" t="s">
        <v>413</v>
      </c>
      <c r="C95" s="97">
        <v>0</v>
      </c>
      <c r="D95" s="97">
        <v>0</v>
      </c>
      <c r="E95" s="97">
        <v>0</v>
      </c>
      <c r="F95" s="97">
        <v>0</v>
      </c>
      <c r="G95" s="97">
        <v>0</v>
      </c>
      <c r="H95" s="133">
        <v>118</v>
      </c>
      <c r="I95" s="133">
        <v>0</v>
      </c>
      <c r="J95" s="135"/>
    </row>
    <row r="96" spans="1:10" ht="16.5" customHeight="1" x14ac:dyDescent="0.2">
      <c r="A96" s="95" t="s">
        <v>195</v>
      </c>
      <c r="B96" s="96" t="s">
        <v>414</v>
      </c>
      <c r="C96" s="97">
        <v>0</v>
      </c>
      <c r="D96" s="97">
        <v>0</v>
      </c>
      <c r="E96" s="97">
        <v>0</v>
      </c>
      <c r="F96" s="97">
        <v>0</v>
      </c>
      <c r="G96" s="97">
        <v>0</v>
      </c>
      <c r="H96" s="133">
        <v>1551</v>
      </c>
      <c r="I96" s="133">
        <v>0</v>
      </c>
      <c r="J96" s="135"/>
    </row>
    <row r="97" spans="1:10" ht="16.5" customHeight="1" x14ac:dyDescent="0.2">
      <c r="A97" s="95" t="s">
        <v>196</v>
      </c>
      <c r="B97" s="96" t="s">
        <v>415</v>
      </c>
      <c r="C97" s="97">
        <v>0</v>
      </c>
      <c r="D97" s="97">
        <v>0</v>
      </c>
      <c r="E97" s="97">
        <v>0</v>
      </c>
      <c r="F97" s="97">
        <v>0</v>
      </c>
      <c r="G97" s="97">
        <v>0</v>
      </c>
      <c r="H97" s="133">
        <v>1847</v>
      </c>
      <c r="I97" s="133">
        <v>0</v>
      </c>
      <c r="J97" s="135"/>
    </row>
    <row r="98" spans="1:10" ht="16.5" customHeight="1" x14ac:dyDescent="0.2">
      <c r="A98" s="95" t="s">
        <v>197</v>
      </c>
      <c r="B98" s="96" t="s">
        <v>416</v>
      </c>
      <c r="C98" s="97">
        <v>0</v>
      </c>
      <c r="D98" s="97">
        <v>0</v>
      </c>
      <c r="E98" s="97">
        <v>0</v>
      </c>
      <c r="F98" s="97">
        <v>0</v>
      </c>
      <c r="G98" s="97">
        <v>0</v>
      </c>
      <c r="H98" s="133">
        <v>142</v>
      </c>
      <c r="I98" s="133">
        <v>0</v>
      </c>
      <c r="J98" s="135"/>
    </row>
    <row r="99" spans="1:10" ht="16.5" customHeight="1" x14ac:dyDescent="0.2">
      <c r="A99" s="95" t="s">
        <v>198</v>
      </c>
      <c r="B99" s="96" t="s">
        <v>417</v>
      </c>
      <c r="C99" s="97">
        <v>0</v>
      </c>
      <c r="D99" s="97">
        <v>0</v>
      </c>
      <c r="E99" s="97">
        <v>0</v>
      </c>
      <c r="F99" s="97">
        <v>0</v>
      </c>
      <c r="G99" s="97">
        <v>0</v>
      </c>
      <c r="H99" s="133">
        <v>2155</v>
      </c>
      <c r="I99" s="133">
        <v>0</v>
      </c>
      <c r="J99" s="135"/>
    </row>
    <row r="100" spans="1:10" ht="16.5" customHeight="1" x14ac:dyDescent="0.2">
      <c r="A100" s="95" t="s">
        <v>199</v>
      </c>
      <c r="B100" s="96" t="s">
        <v>418</v>
      </c>
      <c r="C100" s="97">
        <v>0</v>
      </c>
      <c r="D100" s="97">
        <v>0</v>
      </c>
      <c r="E100" s="97">
        <v>0</v>
      </c>
      <c r="F100" s="97">
        <v>0</v>
      </c>
      <c r="G100" s="97">
        <v>0</v>
      </c>
      <c r="H100" s="133">
        <v>16179</v>
      </c>
      <c r="I100" s="133">
        <v>0</v>
      </c>
      <c r="J100" s="135"/>
    </row>
    <row r="101" spans="1:10" ht="16.5" customHeight="1" x14ac:dyDescent="0.2">
      <c r="A101" s="95" t="s">
        <v>200</v>
      </c>
      <c r="B101" s="96" t="s">
        <v>419</v>
      </c>
      <c r="C101" s="97">
        <v>0.373826431554031</v>
      </c>
      <c r="D101" s="97">
        <v>0.46713680525608198</v>
      </c>
      <c r="E101" s="97">
        <v>0.53178027396571004</v>
      </c>
      <c r="F101" s="97">
        <v>0.575723227667158</v>
      </c>
      <c r="G101" s="97">
        <v>0.59737539432176701</v>
      </c>
      <c r="H101" s="133">
        <v>31908</v>
      </c>
      <c r="I101" s="133">
        <v>47342</v>
      </c>
      <c r="J101" s="135" t="s">
        <v>602</v>
      </c>
    </row>
    <row r="102" spans="1:10" ht="16.5" customHeight="1" x14ac:dyDescent="0.2">
      <c r="A102" s="95" t="s">
        <v>201</v>
      </c>
      <c r="B102" s="96" t="s">
        <v>420</v>
      </c>
      <c r="C102" s="97">
        <v>0</v>
      </c>
      <c r="D102" s="97">
        <v>0</v>
      </c>
      <c r="E102" s="97">
        <v>0</v>
      </c>
      <c r="F102" s="97">
        <v>0</v>
      </c>
      <c r="G102" s="97">
        <v>0</v>
      </c>
      <c r="H102" s="133">
        <v>466</v>
      </c>
      <c r="I102" s="133">
        <v>0</v>
      </c>
      <c r="J102" s="135"/>
    </row>
    <row r="103" spans="1:10" ht="16.5" customHeight="1" x14ac:dyDescent="0.2">
      <c r="A103" s="95" t="s">
        <v>202</v>
      </c>
      <c r="B103" s="96" t="s">
        <v>421</v>
      </c>
      <c r="C103" s="97">
        <v>0</v>
      </c>
      <c r="D103" s="97">
        <v>0</v>
      </c>
      <c r="E103" s="97">
        <v>0</v>
      </c>
      <c r="F103" s="97">
        <v>0</v>
      </c>
      <c r="G103" s="97">
        <v>0</v>
      </c>
      <c r="H103" s="133">
        <v>2193</v>
      </c>
      <c r="I103" s="133">
        <v>0</v>
      </c>
      <c r="J103" s="135"/>
    </row>
    <row r="104" spans="1:10" ht="16.5" customHeight="1" x14ac:dyDescent="0.2">
      <c r="A104" s="95" t="s">
        <v>203</v>
      </c>
      <c r="B104" s="96" t="s">
        <v>422</v>
      </c>
      <c r="C104" s="97">
        <v>0</v>
      </c>
      <c r="D104" s="97">
        <v>0</v>
      </c>
      <c r="E104" s="97">
        <v>0</v>
      </c>
      <c r="F104" s="97">
        <v>0</v>
      </c>
      <c r="G104" s="97">
        <v>0</v>
      </c>
      <c r="H104" s="133">
        <v>178</v>
      </c>
      <c r="I104" s="133">
        <v>0</v>
      </c>
      <c r="J104" s="135"/>
    </row>
    <row r="105" spans="1:10" ht="16.5" customHeight="1" x14ac:dyDescent="0.2">
      <c r="A105" s="95" t="s">
        <v>204</v>
      </c>
      <c r="B105" s="96" t="s">
        <v>423</v>
      </c>
      <c r="C105" s="97">
        <v>0.44732576985413303</v>
      </c>
      <c r="D105" s="97">
        <v>0.50956937799043101</v>
      </c>
      <c r="E105" s="97">
        <v>0.51539708265802298</v>
      </c>
      <c r="F105" s="97">
        <v>0.56436363636363596</v>
      </c>
      <c r="G105" s="97">
        <v>0.57035364936042099</v>
      </c>
      <c r="H105" s="133">
        <v>571</v>
      </c>
      <c r="I105" s="133">
        <v>758</v>
      </c>
      <c r="J105" s="135" t="s">
        <v>601</v>
      </c>
    </row>
    <row r="106" spans="1:10" ht="16.5" customHeight="1" x14ac:dyDescent="0.2">
      <c r="A106" s="95" t="s">
        <v>205</v>
      </c>
      <c r="B106" s="96" t="s">
        <v>424</v>
      </c>
      <c r="C106" s="97">
        <v>0.31964741359313398</v>
      </c>
      <c r="D106" s="97">
        <v>0.36504045109095401</v>
      </c>
      <c r="E106" s="97">
        <v>0.39873096446700501</v>
      </c>
      <c r="F106" s="97">
        <v>0.43444124574718701</v>
      </c>
      <c r="G106" s="97">
        <v>0.47181743194940901</v>
      </c>
      <c r="H106" s="133">
        <v>1921</v>
      </c>
      <c r="I106" s="133">
        <v>1716</v>
      </c>
      <c r="J106" s="135" t="s">
        <v>601</v>
      </c>
    </row>
    <row r="107" spans="1:10" ht="16.5" customHeight="1" x14ac:dyDescent="0.2">
      <c r="A107" s="95" t="s">
        <v>206</v>
      </c>
      <c r="B107" s="96" t="s">
        <v>425</v>
      </c>
      <c r="C107" s="97">
        <v>0.77689435905074899</v>
      </c>
      <c r="D107" s="97">
        <v>0.80656067842329404</v>
      </c>
      <c r="E107" s="97">
        <v>0.834914315071007</v>
      </c>
      <c r="F107" s="97">
        <v>0.85138155314121999</v>
      </c>
      <c r="G107" s="97">
        <v>0.86622418345570995</v>
      </c>
      <c r="H107" s="133">
        <v>14794</v>
      </c>
      <c r="I107" s="133">
        <v>95794</v>
      </c>
      <c r="J107" s="135" t="s">
        <v>602</v>
      </c>
    </row>
    <row r="108" spans="1:10" ht="16.5" customHeight="1" x14ac:dyDescent="0.2">
      <c r="A108" s="95" t="s">
        <v>207</v>
      </c>
      <c r="B108" s="96" t="s">
        <v>426</v>
      </c>
      <c r="C108" s="97">
        <v>0.74664879356568403</v>
      </c>
      <c r="D108" s="97">
        <v>0.74959546925566301</v>
      </c>
      <c r="E108" s="97">
        <v>0.77267080745341599</v>
      </c>
      <c r="F108" s="97">
        <v>0.77276595744680898</v>
      </c>
      <c r="G108" s="97">
        <v>0.79098005203816102</v>
      </c>
      <c r="H108" s="133">
        <v>482</v>
      </c>
      <c r="I108" s="133">
        <v>1824</v>
      </c>
      <c r="J108" s="135" t="s">
        <v>602</v>
      </c>
    </row>
    <row r="109" spans="1:10" ht="16.5" customHeight="1" x14ac:dyDescent="0.2">
      <c r="A109" s="95" t="s">
        <v>208</v>
      </c>
      <c r="B109" s="96" t="s">
        <v>427</v>
      </c>
      <c r="C109" s="97">
        <v>0.23652375883092999</v>
      </c>
      <c r="D109" s="97">
        <v>0.27129549601459702</v>
      </c>
      <c r="E109" s="97">
        <v>0.33738630923886997</v>
      </c>
      <c r="F109" s="97">
        <v>0.37179243489830799</v>
      </c>
      <c r="G109" s="97">
        <v>0.40504818724185399</v>
      </c>
      <c r="H109" s="133">
        <v>6482</v>
      </c>
      <c r="I109" s="133">
        <v>4413</v>
      </c>
      <c r="J109" s="135" t="s">
        <v>601</v>
      </c>
    </row>
    <row r="110" spans="1:10" ht="16.5" customHeight="1" x14ac:dyDescent="0.2">
      <c r="A110" s="95" t="s">
        <v>209</v>
      </c>
      <c r="B110" s="96" t="s">
        <v>428</v>
      </c>
      <c r="C110" s="97">
        <v>0</v>
      </c>
      <c r="D110" s="97">
        <v>0</v>
      </c>
      <c r="E110" s="97">
        <v>0</v>
      </c>
      <c r="F110" s="97">
        <v>0</v>
      </c>
      <c r="G110" s="97">
        <v>0</v>
      </c>
      <c r="H110" s="133">
        <v>10448</v>
      </c>
      <c r="I110" s="133">
        <v>0</v>
      </c>
      <c r="J110" s="135"/>
    </row>
    <row r="111" spans="1:10" ht="16.5" customHeight="1" x14ac:dyDescent="0.2">
      <c r="A111" s="95" t="s">
        <v>210</v>
      </c>
      <c r="B111" s="96" t="s">
        <v>429</v>
      </c>
      <c r="C111" s="97">
        <v>0</v>
      </c>
      <c r="D111" s="97">
        <v>0</v>
      </c>
      <c r="E111" s="97">
        <v>0</v>
      </c>
      <c r="F111" s="97">
        <v>0</v>
      </c>
      <c r="G111" s="97">
        <v>0</v>
      </c>
      <c r="H111" s="133">
        <v>77755</v>
      </c>
      <c r="I111" s="133">
        <v>0</v>
      </c>
      <c r="J111" s="135"/>
    </row>
    <row r="112" spans="1:10" ht="16.5" customHeight="1" x14ac:dyDescent="0.2">
      <c r="A112" s="95" t="s">
        <v>211</v>
      </c>
      <c r="B112" s="96" t="s">
        <v>430</v>
      </c>
      <c r="C112" s="97">
        <v>0</v>
      </c>
      <c r="D112" s="97">
        <v>0</v>
      </c>
      <c r="E112" s="97">
        <v>0</v>
      </c>
      <c r="F112" s="97">
        <v>0</v>
      </c>
      <c r="G112" s="97">
        <v>0</v>
      </c>
      <c r="H112" s="133">
        <v>12048</v>
      </c>
      <c r="I112" s="133">
        <v>0</v>
      </c>
      <c r="J112" s="135"/>
    </row>
    <row r="113" spans="1:10" ht="16.5" customHeight="1" x14ac:dyDescent="0.2">
      <c r="A113" s="95" t="s">
        <v>212</v>
      </c>
      <c r="B113" s="96" t="s">
        <v>431</v>
      </c>
      <c r="C113" s="97">
        <v>0</v>
      </c>
      <c r="D113" s="97">
        <v>0</v>
      </c>
      <c r="E113" s="97">
        <v>0</v>
      </c>
      <c r="F113" s="97">
        <v>0</v>
      </c>
      <c r="G113" s="97">
        <v>0</v>
      </c>
      <c r="H113" s="133">
        <v>47834</v>
      </c>
      <c r="I113" s="133">
        <v>0</v>
      </c>
      <c r="J113" s="135"/>
    </row>
    <row r="114" spans="1:10" ht="16.5" customHeight="1" x14ac:dyDescent="0.2">
      <c r="A114" s="95" t="s">
        <v>213</v>
      </c>
      <c r="B114" s="96" t="s">
        <v>432</v>
      </c>
      <c r="C114" s="97">
        <v>0.32585530005608498</v>
      </c>
      <c r="D114" s="97">
        <v>0.36836158192090401</v>
      </c>
      <c r="E114" s="97">
        <v>0.45063172671970098</v>
      </c>
      <c r="F114" s="97">
        <v>0.45164556962025298</v>
      </c>
      <c r="G114" s="97">
        <v>0.45210084033613401</v>
      </c>
      <c r="H114" s="133">
        <v>978</v>
      </c>
      <c r="I114" s="133">
        <v>807</v>
      </c>
      <c r="J114" s="135" t="s">
        <v>602</v>
      </c>
    </row>
    <row r="115" spans="1:10" ht="16.5" customHeight="1" x14ac:dyDescent="0.2">
      <c r="A115" s="95" t="s">
        <v>214</v>
      </c>
      <c r="B115" s="96" t="s">
        <v>433</v>
      </c>
      <c r="C115" s="97">
        <v>0.34530791788856302</v>
      </c>
      <c r="D115" s="97">
        <v>0.341654778887304</v>
      </c>
      <c r="E115" s="97">
        <v>0.39057971014492798</v>
      </c>
      <c r="F115" s="97">
        <v>0.430007178750897</v>
      </c>
      <c r="G115" s="97">
        <v>0.41467181467181502</v>
      </c>
      <c r="H115" s="133">
        <v>758</v>
      </c>
      <c r="I115" s="133">
        <v>537</v>
      </c>
      <c r="J115" s="135" t="s">
        <v>601</v>
      </c>
    </row>
    <row r="116" spans="1:10" ht="16.5" customHeight="1" x14ac:dyDescent="0.2">
      <c r="A116" s="95" t="s">
        <v>215</v>
      </c>
      <c r="B116" s="96" t="s">
        <v>434</v>
      </c>
      <c r="C116" s="97">
        <v>0</v>
      </c>
      <c r="D116" s="97">
        <v>0</v>
      </c>
      <c r="E116" s="97">
        <v>0</v>
      </c>
      <c r="F116" s="97">
        <v>0</v>
      </c>
      <c r="G116" s="97">
        <v>0</v>
      </c>
      <c r="H116" s="133">
        <v>5710</v>
      </c>
      <c r="I116" s="133">
        <v>0</v>
      </c>
      <c r="J116" s="135"/>
    </row>
    <row r="117" spans="1:10" ht="16.5" customHeight="1" x14ac:dyDescent="0.2">
      <c r="A117" s="95" t="s">
        <v>216</v>
      </c>
      <c r="B117" s="96" t="s">
        <v>435</v>
      </c>
      <c r="C117" s="97">
        <v>4.3724596625200098E-2</v>
      </c>
      <c r="D117" s="97">
        <v>6.5131192480908595E-2</v>
      </c>
      <c r="E117" s="97">
        <v>8.4398598292285701E-2</v>
      </c>
      <c r="F117" s="97">
        <v>0.10778772929737999</v>
      </c>
      <c r="G117" s="97">
        <v>0.133943045171905</v>
      </c>
      <c r="H117" s="133">
        <v>35795</v>
      </c>
      <c r="I117" s="133">
        <v>5536</v>
      </c>
      <c r="J117" s="135" t="s">
        <v>601</v>
      </c>
    </row>
    <row r="118" spans="1:10" ht="16.5" customHeight="1" x14ac:dyDescent="0.2">
      <c r="A118" s="95" t="s">
        <v>217</v>
      </c>
      <c r="B118" s="96" t="s">
        <v>541</v>
      </c>
      <c r="C118" s="97">
        <v>0</v>
      </c>
      <c r="D118" s="97">
        <v>0</v>
      </c>
      <c r="E118" s="97">
        <v>0</v>
      </c>
      <c r="F118" s="97">
        <v>0</v>
      </c>
      <c r="G118" s="97">
        <v>0</v>
      </c>
      <c r="H118" s="133">
        <v>11421</v>
      </c>
      <c r="I118" s="133">
        <v>0</v>
      </c>
      <c r="J118" s="135"/>
    </row>
    <row r="119" spans="1:10" ht="16.5" customHeight="1" x14ac:dyDescent="0.2">
      <c r="A119" s="95" t="s">
        <v>218</v>
      </c>
      <c r="B119" s="96" t="s">
        <v>436</v>
      </c>
      <c r="C119" s="97">
        <v>0.247285392337636</v>
      </c>
      <c r="D119" s="97">
        <v>0.37625907314349499</v>
      </c>
      <c r="E119" s="97">
        <v>0.46705366242743801</v>
      </c>
      <c r="F119" s="97">
        <v>0.53444413025036397</v>
      </c>
      <c r="G119" s="97">
        <v>0.60599234554401304</v>
      </c>
      <c r="H119" s="133">
        <v>18016</v>
      </c>
      <c r="I119" s="133">
        <v>27709</v>
      </c>
      <c r="J119" s="135" t="s">
        <v>601</v>
      </c>
    </row>
    <row r="120" spans="1:10" ht="16.5" customHeight="1" x14ac:dyDescent="0.2">
      <c r="A120" s="95" t="s">
        <v>219</v>
      </c>
      <c r="B120" s="96" t="s">
        <v>437</v>
      </c>
      <c r="C120" s="97">
        <v>0.114685431850549</v>
      </c>
      <c r="D120" s="97">
        <v>0.15760854252951301</v>
      </c>
      <c r="E120" s="97">
        <v>0.19687235841081999</v>
      </c>
      <c r="F120" s="97">
        <v>0.23060862601533</v>
      </c>
      <c r="G120" s="97">
        <v>0.26764799444749698</v>
      </c>
      <c r="H120" s="133">
        <v>25324</v>
      </c>
      <c r="I120" s="133">
        <v>9255</v>
      </c>
      <c r="J120" s="135" t="s">
        <v>601</v>
      </c>
    </row>
    <row r="121" spans="1:10" ht="16.5" customHeight="1" x14ac:dyDescent="0.2">
      <c r="A121" s="95" t="s">
        <v>220</v>
      </c>
      <c r="B121" s="96" t="s">
        <v>438</v>
      </c>
      <c r="C121" s="97">
        <v>0.52377071447976098</v>
      </c>
      <c r="D121" s="97">
        <v>0.578263274336283</v>
      </c>
      <c r="E121" s="97">
        <v>0.62871004566209998</v>
      </c>
      <c r="F121" s="97">
        <v>0.64940577249575504</v>
      </c>
      <c r="G121" s="97">
        <v>0.69391254644184097</v>
      </c>
      <c r="H121" s="133">
        <v>1071</v>
      </c>
      <c r="I121" s="133">
        <v>2428</v>
      </c>
      <c r="J121" s="135" t="s">
        <v>604</v>
      </c>
    </row>
    <row r="122" spans="1:10" ht="16.5" customHeight="1" x14ac:dyDescent="0.2">
      <c r="A122" s="95" t="s">
        <v>221</v>
      </c>
      <c r="B122" s="96" t="s">
        <v>439</v>
      </c>
      <c r="C122" s="97">
        <v>0.45085028098628899</v>
      </c>
      <c r="D122" s="97">
        <v>0.543808491056051</v>
      </c>
      <c r="E122" s="97">
        <v>0.61808164056371295</v>
      </c>
      <c r="F122" s="97">
        <v>0.67257467104951496</v>
      </c>
      <c r="G122" s="97">
        <v>0.72365515027096405</v>
      </c>
      <c r="H122" s="133">
        <v>28403</v>
      </c>
      <c r="I122" s="133">
        <v>74378</v>
      </c>
      <c r="J122" s="135" t="s">
        <v>601</v>
      </c>
    </row>
    <row r="123" spans="1:10" ht="16.5" customHeight="1" x14ac:dyDescent="0.2">
      <c r="A123" s="95" t="s">
        <v>222</v>
      </c>
      <c r="B123" s="96" t="s">
        <v>440</v>
      </c>
      <c r="C123" s="97">
        <v>0.81259469329085898</v>
      </c>
      <c r="D123" s="97">
        <v>0.83000077202192502</v>
      </c>
      <c r="E123" s="97">
        <v>0.84352867927465203</v>
      </c>
      <c r="F123" s="97">
        <v>0.848841609553042</v>
      </c>
      <c r="G123" s="97">
        <v>0.85338068443870496</v>
      </c>
      <c r="H123" s="133">
        <v>3179</v>
      </c>
      <c r="I123" s="133">
        <v>18503</v>
      </c>
      <c r="J123" s="135" t="s">
        <v>603</v>
      </c>
    </row>
    <row r="124" spans="1:10" ht="16.5" customHeight="1" x14ac:dyDescent="0.2">
      <c r="A124" s="95" t="s">
        <v>223</v>
      </c>
      <c r="B124" s="96" t="s">
        <v>441</v>
      </c>
      <c r="C124" s="97">
        <v>0.20522658051054199</v>
      </c>
      <c r="D124" s="97">
        <v>0.25078848643803298</v>
      </c>
      <c r="E124" s="97">
        <v>0.29480306872532303</v>
      </c>
      <c r="F124" s="97">
        <v>0.34266115331602398</v>
      </c>
      <c r="G124" s="97">
        <v>0.37385635680054202</v>
      </c>
      <c r="H124" s="133">
        <v>38804</v>
      </c>
      <c r="I124" s="133">
        <v>23169</v>
      </c>
      <c r="J124" s="135" t="s">
        <v>601</v>
      </c>
    </row>
    <row r="125" spans="1:10" ht="16.5" customHeight="1" x14ac:dyDescent="0.2">
      <c r="A125" s="95" t="s">
        <v>224</v>
      </c>
      <c r="B125" s="96" t="s">
        <v>442</v>
      </c>
      <c r="C125" s="97">
        <v>0.40697539461467003</v>
      </c>
      <c r="D125" s="97">
        <v>0.45523443815683101</v>
      </c>
      <c r="E125" s="97">
        <v>0.51948051948051899</v>
      </c>
      <c r="F125" s="97">
        <v>0.551798406202886</v>
      </c>
      <c r="G125" s="97">
        <v>0.59987141020145696</v>
      </c>
      <c r="H125" s="133">
        <v>9335</v>
      </c>
      <c r="I125" s="133">
        <v>13995</v>
      </c>
      <c r="J125" s="135" t="s">
        <v>602</v>
      </c>
    </row>
    <row r="126" spans="1:10" ht="16.5" customHeight="1" x14ac:dyDescent="0.2">
      <c r="A126" s="95" t="s">
        <v>225</v>
      </c>
      <c r="B126" s="96" t="s">
        <v>443</v>
      </c>
      <c r="C126" s="97">
        <v>0.40475756138494701</v>
      </c>
      <c r="D126" s="97">
        <v>0.45407341092211301</v>
      </c>
      <c r="E126" s="97">
        <v>0.49710551550236198</v>
      </c>
      <c r="F126" s="97">
        <v>0.54527073337902698</v>
      </c>
      <c r="G126" s="97">
        <v>0.58759918309953496</v>
      </c>
      <c r="H126" s="133">
        <v>12318</v>
      </c>
      <c r="I126" s="133">
        <v>17551</v>
      </c>
      <c r="J126" s="135" t="s">
        <v>601</v>
      </c>
    </row>
    <row r="127" spans="1:10" ht="16.5" customHeight="1" x14ac:dyDescent="0.2">
      <c r="A127" s="95" t="s">
        <v>226</v>
      </c>
      <c r="B127" s="96" t="s">
        <v>444</v>
      </c>
      <c r="C127" s="97">
        <v>0.61691390638759103</v>
      </c>
      <c r="D127" s="97">
        <v>0.66603359638494997</v>
      </c>
      <c r="E127" s="97">
        <v>0.70384843842811096</v>
      </c>
      <c r="F127" s="97">
        <v>0.72712447907229605</v>
      </c>
      <c r="G127" s="97">
        <v>0.75044008919140903</v>
      </c>
      <c r="H127" s="133">
        <v>8506</v>
      </c>
      <c r="I127" s="133">
        <v>25578</v>
      </c>
      <c r="J127" s="135" t="s">
        <v>604</v>
      </c>
    </row>
    <row r="128" spans="1:10" ht="16.5" customHeight="1" x14ac:dyDescent="0.2">
      <c r="A128" s="95" t="s">
        <v>227</v>
      </c>
      <c r="B128" s="96" t="s">
        <v>445</v>
      </c>
      <c r="C128" s="97">
        <v>0.84944477530927498</v>
      </c>
      <c r="D128" s="97">
        <v>0.87279703548085896</v>
      </c>
      <c r="E128" s="97">
        <v>0.89107760351008203</v>
      </c>
      <c r="F128" s="97">
        <v>0.90622031152818305</v>
      </c>
      <c r="G128" s="97">
        <v>0.91710981964730098</v>
      </c>
      <c r="H128" s="133">
        <v>12423</v>
      </c>
      <c r="I128" s="133">
        <v>137450</v>
      </c>
      <c r="J128" s="135" t="s">
        <v>603</v>
      </c>
    </row>
    <row r="129" spans="1:10" ht="16.5" customHeight="1" x14ac:dyDescent="0.2">
      <c r="A129" s="95" t="s">
        <v>228</v>
      </c>
      <c r="B129" s="96" t="s">
        <v>446</v>
      </c>
      <c r="C129" s="97">
        <v>0.92045442914896902</v>
      </c>
      <c r="D129" s="97">
        <v>0.93244243334108601</v>
      </c>
      <c r="E129" s="97">
        <v>0.93909870021699604</v>
      </c>
      <c r="F129" s="97">
        <v>0.94370300115168304</v>
      </c>
      <c r="G129" s="97">
        <v>0.94674321242582704</v>
      </c>
      <c r="H129" s="133">
        <v>4694</v>
      </c>
      <c r="I129" s="133">
        <v>83445</v>
      </c>
      <c r="J129" s="135" t="s">
        <v>603</v>
      </c>
    </row>
    <row r="130" spans="1:10" ht="16.5" customHeight="1" x14ac:dyDescent="0.2">
      <c r="A130" s="95" t="s">
        <v>229</v>
      </c>
      <c r="B130" s="96" t="s">
        <v>447</v>
      </c>
      <c r="C130" s="97">
        <v>0.80148975791433896</v>
      </c>
      <c r="D130" s="97">
        <v>0.81941747572815504</v>
      </c>
      <c r="E130" s="97">
        <v>0.83173989131435899</v>
      </c>
      <c r="F130" s="97">
        <v>0.84462202391837005</v>
      </c>
      <c r="G130" s="97">
        <v>0.85656020113604603</v>
      </c>
      <c r="H130" s="133">
        <v>7702</v>
      </c>
      <c r="I130" s="133">
        <v>45993</v>
      </c>
      <c r="J130" s="135" t="s">
        <v>601</v>
      </c>
    </row>
    <row r="131" spans="1:10" ht="16.5" customHeight="1" x14ac:dyDescent="0.2">
      <c r="A131" s="95" t="s">
        <v>230</v>
      </c>
      <c r="B131" s="96" t="s">
        <v>448</v>
      </c>
      <c r="C131" s="97">
        <v>0</v>
      </c>
      <c r="D131" s="97">
        <v>0</v>
      </c>
      <c r="E131" s="97">
        <v>0</v>
      </c>
      <c r="F131" s="97">
        <v>0</v>
      </c>
      <c r="G131" s="97">
        <v>0</v>
      </c>
      <c r="H131" s="133">
        <v>9968</v>
      </c>
      <c r="I131" s="133">
        <v>0</v>
      </c>
      <c r="J131" s="135"/>
    </row>
    <row r="132" spans="1:10" ht="16.5" customHeight="1" x14ac:dyDescent="0.2">
      <c r="A132" s="95" t="s">
        <v>231</v>
      </c>
      <c r="B132" s="96" t="s">
        <v>542</v>
      </c>
      <c r="C132" s="97">
        <v>0</v>
      </c>
      <c r="D132" s="97">
        <v>0</v>
      </c>
      <c r="E132" s="97">
        <v>0</v>
      </c>
      <c r="F132" s="97">
        <v>0</v>
      </c>
      <c r="G132" s="97">
        <v>0</v>
      </c>
      <c r="H132" s="133">
        <v>74523</v>
      </c>
      <c r="I132" s="133">
        <v>0</v>
      </c>
      <c r="J132" s="135"/>
    </row>
    <row r="133" spans="1:10" ht="16.5" customHeight="1" x14ac:dyDescent="0.2">
      <c r="A133" s="95" t="s">
        <v>232</v>
      </c>
      <c r="B133" s="96" t="s">
        <v>449</v>
      </c>
      <c r="C133" s="97">
        <v>0</v>
      </c>
      <c r="D133" s="97">
        <v>0</v>
      </c>
      <c r="E133" s="97">
        <v>0</v>
      </c>
      <c r="F133" s="97">
        <v>0</v>
      </c>
      <c r="G133" s="97">
        <v>0</v>
      </c>
      <c r="H133" s="133">
        <v>15810</v>
      </c>
      <c r="I133" s="133">
        <v>0</v>
      </c>
      <c r="J133" s="135"/>
    </row>
    <row r="134" spans="1:10" ht="16.5" customHeight="1" x14ac:dyDescent="0.2">
      <c r="A134" s="95" t="s">
        <v>233</v>
      </c>
      <c r="B134" s="96" t="s">
        <v>543</v>
      </c>
      <c r="C134" s="97">
        <v>0</v>
      </c>
      <c r="D134" s="97">
        <v>0</v>
      </c>
      <c r="E134" s="97">
        <v>0</v>
      </c>
      <c r="F134" s="97">
        <v>0</v>
      </c>
      <c r="G134" s="97">
        <v>0</v>
      </c>
      <c r="H134" s="133">
        <v>3402</v>
      </c>
      <c r="I134" s="133">
        <v>0</v>
      </c>
      <c r="J134" s="135"/>
    </row>
    <row r="135" spans="1:10" ht="16.5" customHeight="1" x14ac:dyDescent="0.2">
      <c r="A135" s="95" t="s">
        <v>234</v>
      </c>
      <c r="B135" s="96" t="s">
        <v>450</v>
      </c>
      <c r="C135" s="97">
        <v>0</v>
      </c>
      <c r="D135" s="97">
        <v>0</v>
      </c>
      <c r="E135" s="97">
        <v>0</v>
      </c>
      <c r="F135" s="97">
        <v>0</v>
      </c>
      <c r="G135" s="97">
        <v>0</v>
      </c>
      <c r="H135" s="133">
        <v>7268</v>
      </c>
      <c r="I135" s="133">
        <v>0</v>
      </c>
      <c r="J135" s="135"/>
    </row>
    <row r="136" spans="1:10" ht="16.5" customHeight="1" x14ac:dyDescent="0.2">
      <c r="A136" s="95" t="s">
        <v>235</v>
      </c>
      <c r="B136" s="96" t="s">
        <v>451</v>
      </c>
      <c r="C136" s="97">
        <v>0</v>
      </c>
      <c r="D136" s="97">
        <v>0</v>
      </c>
      <c r="E136" s="97">
        <v>0</v>
      </c>
      <c r="F136" s="97">
        <v>0</v>
      </c>
      <c r="G136" s="97">
        <v>0</v>
      </c>
      <c r="H136" s="133">
        <v>22362</v>
      </c>
      <c r="I136" s="133">
        <v>0</v>
      </c>
      <c r="J136" s="135"/>
    </row>
    <row r="137" spans="1:10" ht="16.5" customHeight="1" x14ac:dyDescent="0.2">
      <c r="A137" s="95" t="s">
        <v>236</v>
      </c>
      <c r="B137" s="96" t="s">
        <v>452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133">
        <v>8218</v>
      </c>
      <c r="I137" s="133">
        <v>0</v>
      </c>
      <c r="J137" s="135"/>
    </row>
    <row r="138" spans="1:10" ht="16.5" customHeight="1" x14ac:dyDescent="0.2">
      <c r="A138" s="95" t="s">
        <v>237</v>
      </c>
      <c r="B138" s="96" t="s">
        <v>544</v>
      </c>
      <c r="C138" s="97">
        <v>0.35356572395001401</v>
      </c>
      <c r="D138" s="97">
        <v>0.41387832699619798</v>
      </c>
      <c r="E138" s="97">
        <v>0.46333176026427603</v>
      </c>
      <c r="F138" s="97">
        <v>0.49564647504915299</v>
      </c>
      <c r="G138" s="97">
        <v>0.55376111926764005</v>
      </c>
      <c r="H138" s="133">
        <v>5167</v>
      </c>
      <c r="I138" s="133">
        <v>6412</v>
      </c>
      <c r="J138" s="135" t="s">
        <v>601</v>
      </c>
    </row>
    <row r="139" spans="1:10" ht="16.5" customHeight="1" x14ac:dyDescent="0.2">
      <c r="A139" s="95" t="s">
        <v>238</v>
      </c>
      <c r="B139" s="96" t="s">
        <v>453</v>
      </c>
      <c r="C139" s="97">
        <v>0</v>
      </c>
      <c r="D139" s="97">
        <v>0</v>
      </c>
      <c r="E139" s="97">
        <v>0</v>
      </c>
      <c r="F139" s="97">
        <v>0</v>
      </c>
      <c r="G139" s="97">
        <v>0</v>
      </c>
      <c r="H139" s="133">
        <v>1141</v>
      </c>
      <c r="I139" s="133">
        <v>0</v>
      </c>
      <c r="J139" s="135"/>
    </row>
    <row r="140" spans="1:10" ht="16.5" customHeight="1" x14ac:dyDescent="0.2">
      <c r="A140" s="95" t="s">
        <v>239</v>
      </c>
      <c r="B140" s="96" t="s">
        <v>454</v>
      </c>
      <c r="C140" s="97">
        <v>0.40266963292547298</v>
      </c>
      <c r="D140" s="97">
        <v>0.43590704647676198</v>
      </c>
      <c r="E140" s="97">
        <v>0.49578600219860802</v>
      </c>
      <c r="F140" s="97">
        <v>0.53416856492027298</v>
      </c>
      <c r="G140" s="97">
        <v>0.58436677940623805</v>
      </c>
      <c r="H140" s="133">
        <v>1106</v>
      </c>
      <c r="I140" s="133">
        <v>1555</v>
      </c>
      <c r="J140" s="135" t="s">
        <v>601</v>
      </c>
    </row>
    <row r="141" spans="1:10" ht="16.5" customHeight="1" x14ac:dyDescent="0.2">
      <c r="A141" s="95" t="s">
        <v>240</v>
      </c>
      <c r="B141" s="96" t="s">
        <v>455</v>
      </c>
      <c r="C141" s="97">
        <v>0.31000047253768498</v>
      </c>
      <c r="D141" s="97">
        <v>0.39393193427287798</v>
      </c>
      <c r="E141" s="97">
        <v>0.47812888929362801</v>
      </c>
      <c r="F141" s="97">
        <v>0.54807334256818196</v>
      </c>
      <c r="G141" s="97">
        <v>0.60141596582763102</v>
      </c>
      <c r="H141" s="133">
        <v>26967</v>
      </c>
      <c r="I141" s="133">
        <v>40690</v>
      </c>
      <c r="J141" s="135" t="s">
        <v>604</v>
      </c>
    </row>
    <row r="142" spans="1:10" ht="16.5" customHeight="1" x14ac:dyDescent="0.2">
      <c r="A142" s="95" t="s">
        <v>241</v>
      </c>
      <c r="B142" s="96" t="s">
        <v>456</v>
      </c>
      <c r="C142" s="97">
        <v>0.88913196894848301</v>
      </c>
      <c r="D142" s="97">
        <v>0.901551231460063</v>
      </c>
      <c r="E142" s="97">
        <v>0.90432312595261199</v>
      </c>
      <c r="F142" s="97">
        <v>0.91479852951776797</v>
      </c>
      <c r="G142" s="97">
        <v>0.92135228799773705</v>
      </c>
      <c r="H142" s="133">
        <v>1112</v>
      </c>
      <c r="I142" s="133">
        <v>13027</v>
      </c>
      <c r="J142" s="135" t="s">
        <v>604</v>
      </c>
    </row>
    <row r="143" spans="1:10" ht="16.5" customHeight="1" x14ac:dyDescent="0.2">
      <c r="A143" s="95" t="s">
        <v>242</v>
      </c>
      <c r="B143" s="96" t="s">
        <v>457</v>
      </c>
      <c r="C143" s="97">
        <v>0.60616226259289796</v>
      </c>
      <c r="D143" s="97">
        <v>0.64289400350913395</v>
      </c>
      <c r="E143" s="97">
        <v>0.68315277123567297</v>
      </c>
      <c r="F143" s="97">
        <v>0.70130080423166197</v>
      </c>
      <c r="G143" s="97">
        <v>0.72282460633139001</v>
      </c>
      <c r="H143" s="133">
        <v>5087</v>
      </c>
      <c r="I143" s="133">
        <v>13266</v>
      </c>
      <c r="J143" s="135" t="s">
        <v>601</v>
      </c>
    </row>
    <row r="144" spans="1:10" ht="16.5" customHeight="1" x14ac:dyDescent="0.2">
      <c r="A144" s="95" t="s">
        <v>567</v>
      </c>
      <c r="B144" s="96" t="s">
        <v>572</v>
      </c>
      <c r="C144" s="97">
        <v>0</v>
      </c>
      <c r="D144" s="97">
        <v>0</v>
      </c>
      <c r="E144" s="97">
        <v>0</v>
      </c>
      <c r="F144" s="97">
        <v>0</v>
      </c>
      <c r="G144" s="97">
        <v>0</v>
      </c>
      <c r="H144" s="133">
        <v>2636</v>
      </c>
      <c r="I144" s="133">
        <v>0</v>
      </c>
      <c r="J144" s="135"/>
    </row>
    <row r="145" spans="1:10" ht="16.5" customHeight="1" x14ac:dyDescent="0.2">
      <c r="A145" s="95" t="s">
        <v>568</v>
      </c>
      <c r="B145" s="96" t="s">
        <v>573</v>
      </c>
      <c r="C145" s="97">
        <v>0.494159713945173</v>
      </c>
      <c r="D145" s="97">
        <v>0.50124858115777504</v>
      </c>
      <c r="E145" s="97">
        <v>0.54921301154249702</v>
      </c>
      <c r="F145" s="97">
        <v>0.58197545765439596</v>
      </c>
      <c r="G145" s="97">
        <v>0.59846005774783495</v>
      </c>
      <c r="H145" s="133">
        <v>2086</v>
      </c>
      <c r="I145" s="133">
        <v>3109</v>
      </c>
      <c r="J145" s="135" t="s">
        <v>601</v>
      </c>
    </row>
    <row r="146" spans="1:10" ht="16.5" customHeight="1" x14ac:dyDescent="0.2">
      <c r="A146" s="95" t="s">
        <v>243</v>
      </c>
      <c r="B146" s="96" t="s">
        <v>458</v>
      </c>
      <c r="C146" s="97">
        <v>0.62322946175637395</v>
      </c>
      <c r="D146" s="97">
        <v>0.66073697585768698</v>
      </c>
      <c r="E146" s="97">
        <v>0.69780635400907698</v>
      </c>
      <c r="F146" s="97">
        <v>0.70863309352518</v>
      </c>
      <c r="G146" s="97">
        <v>0.74990199921599399</v>
      </c>
      <c r="H146" s="133">
        <v>638</v>
      </c>
      <c r="I146" s="133">
        <v>1913</v>
      </c>
      <c r="J146" s="135" t="s">
        <v>601</v>
      </c>
    </row>
    <row r="147" spans="1:10" ht="16.5" customHeight="1" x14ac:dyDescent="0.2">
      <c r="A147" s="95" t="s">
        <v>244</v>
      </c>
      <c r="B147" s="96" t="s">
        <v>459</v>
      </c>
      <c r="C147" s="97">
        <v>0.78615471397171799</v>
      </c>
      <c r="D147" s="97">
        <v>0.81036255987843597</v>
      </c>
      <c r="E147" s="97">
        <v>0.82600096651214405</v>
      </c>
      <c r="F147" s="97">
        <v>0.84910370075901198</v>
      </c>
      <c r="G147" s="97">
        <v>0.860649404323372</v>
      </c>
      <c r="H147" s="133">
        <v>15510</v>
      </c>
      <c r="I147" s="133">
        <v>95792</v>
      </c>
      <c r="J147" s="135" t="s">
        <v>601</v>
      </c>
    </row>
    <row r="148" spans="1:10" ht="16.5" customHeight="1" x14ac:dyDescent="0.2">
      <c r="A148" s="95" t="s">
        <v>245</v>
      </c>
      <c r="B148" s="96" t="s">
        <v>460</v>
      </c>
      <c r="C148" s="97">
        <v>0</v>
      </c>
      <c r="D148" s="97">
        <v>0</v>
      </c>
      <c r="E148" s="97">
        <v>0</v>
      </c>
      <c r="F148" s="97">
        <v>0</v>
      </c>
      <c r="G148" s="97">
        <v>0</v>
      </c>
      <c r="H148" s="133">
        <v>14686</v>
      </c>
      <c r="I148" s="133">
        <v>0</v>
      </c>
      <c r="J148" s="135"/>
    </row>
    <row r="149" spans="1:10" ht="16.5" customHeight="1" x14ac:dyDescent="0.2">
      <c r="A149" s="95" t="s">
        <v>246</v>
      </c>
      <c r="B149" s="96" t="s">
        <v>461</v>
      </c>
      <c r="C149" s="97">
        <v>0.331778187026806</v>
      </c>
      <c r="D149" s="97">
        <v>0.389823079375199</v>
      </c>
      <c r="E149" s="97">
        <v>0.44398323923435601</v>
      </c>
      <c r="F149" s="97">
        <v>0.50508730533270396</v>
      </c>
      <c r="G149" s="97">
        <v>0.54197134756006604</v>
      </c>
      <c r="H149" s="133">
        <v>24554</v>
      </c>
      <c r="I149" s="133">
        <v>29054</v>
      </c>
      <c r="J149" s="135" t="s">
        <v>601</v>
      </c>
    </row>
    <row r="150" spans="1:10" ht="16.5" customHeight="1" x14ac:dyDescent="0.2">
      <c r="A150" s="95" t="s">
        <v>247</v>
      </c>
      <c r="B150" s="96" t="s">
        <v>462</v>
      </c>
      <c r="C150" s="97">
        <v>0</v>
      </c>
      <c r="D150" s="97">
        <v>0</v>
      </c>
      <c r="E150" s="97">
        <v>0</v>
      </c>
      <c r="F150" s="97">
        <v>0</v>
      </c>
      <c r="G150" s="97">
        <v>0</v>
      </c>
      <c r="H150" s="133">
        <v>18843</v>
      </c>
      <c r="I150" s="133">
        <v>0</v>
      </c>
      <c r="J150" s="135"/>
    </row>
    <row r="151" spans="1:10" ht="16.5" customHeight="1" x14ac:dyDescent="0.2">
      <c r="A151" s="95" t="s">
        <v>248</v>
      </c>
      <c r="B151" s="96" t="s">
        <v>463</v>
      </c>
      <c r="C151" s="97">
        <v>0.74858356940509896</v>
      </c>
      <c r="D151" s="97">
        <v>0.78390085428949596</v>
      </c>
      <c r="E151" s="97">
        <v>0.81091961252987799</v>
      </c>
      <c r="F151" s="97">
        <v>0.82664737603577498</v>
      </c>
      <c r="G151" s="97">
        <v>0.84150741681143904</v>
      </c>
      <c r="H151" s="133">
        <v>1186</v>
      </c>
      <c r="I151" s="133">
        <v>6297</v>
      </c>
      <c r="J151" s="135" t="s">
        <v>603</v>
      </c>
    </row>
    <row r="152" spans="1:10" ht="16.5" customHeight="1" x14ac:dyDescent="0.2">
      <c r="A152" s="95" t="s">
        <v>249</v>
      </c>
      <c r="B152" s="96" t="s">
        <v>464</v>
      </c>
      <c r="C152" s="97">
        <v>0.48277002952254899</v>
      </c>
      <c r="D152" s="97">
        <v>0.53218579368771601</v>
      </c>
      <c r="E152" s="97">
        <v>0.581920226416905</v>
      </c>
      <c r="F152" s="97">
        <v>0.62371241406448896</v>
      </c>
      <c r="G152" s="97">
        <v>0.65683269775167896</v>
      </c>
      <c r="H152" s="133">
        <v>14668</v>
      </c>
      <c r="I152" s="133">
        <v>28075</v>
      </c>
      <c r="J152" s="135" t="s">
        <v>603</v>
      </c>
    </row>
    <row r="153" spans="1:10" ht="16.5" customHeight="1" x14ac:dyDescent="0.2">
      <c r="A153" s="95" t="s">
        <v>250</v>
      </c>
      <c r="B153" s="96" t="s">
        <v>465</v>
      </c>
      <c r="C153" s="97">
        <v>0.65252110426648402</v>
      </c>
      <c r="D153" s="97">
        <v>0.75663568617600296</v>
      </c>
      <c r="E153" s="97">
        <v>0.78218446397779395</v>
      </c>
      <c r="F153" s="97">
        <v>0.81259271468600602</v>
      </c>
      <c r="G153" s="97">
        <v>0.81798920647611395</v>
      </c>
      <c r="H153" s="133">
        <v>4553</v>
      </c>
      <c r="I153" s="133">
        <v>20462</v>
      </c>
      <c r="J153" s="135" t="s">
        <v>601</v>
      </c>
    </row>
    <row r="154" spans="1:10" ht="16.5" customHeight="1" x14ac:dyDescent="0.2">
      <c r="A154" s="95" t="s">
        <v>251</v>
      </c>
      <c r="B154" s="96" t="s">
        <v>545</v>
      </c>
      <c r="C154" s="97">
        <v>0.69337045536619202</v>
      </c>
      <c r="D154" s="97">
        <v>0.71938230326427899</v>
      </c>
      <c r="E154" s="97">
        <v>0.73471997077558804</v>
      </c>
      <c r="F154" s="97">
        <v>0.75044870829907695</v>
      </c>
      <c r="G154" s="97">
        <v>0.76343272628738501</v>
      </c>
      <c r="H154" s="133">
        <v>20953</v>
      </c>
      <c r="I154" s="133">
        <v>67618</v>
      </c>
      <c r="J154" s="135" t="s">
        <v>604</v>
      </c>
    </row>
    <row r="155" spans="1:10" ht="16.5" customHeight="1" x14ac:dyDescent="0.2">
      <c r="A155" s="95" t="s">
        <v>252</v>
      </c>
      <c r="B155" s="96" t="s">
        <v>466</v>
      </c>
      <c r="C155" s="97">
        <v>0</v>
      </c>
      <c r="D155" s="97">
        <v>0</v>
      </c>
      <c r="E155" s="97">
        <v>0</v>
      </c>
      <c r="F155" s="97">
        <v>0</v>
      </c>
      <c r="G155" s="97">
        <v>0</v>
      </c>
      <c r="H155" s="133">
        <v>2592</v>
      </c>
      <c r="I155" s="133">
        <v>0</v>
      </c>
      <c r="J155" s="135"/>
    </row>
    <row r="156" spans="1:10" ht="16.5" customHeight="1" x14ac:dyDescent="0.2">
      <c r="A156" s="95" t="s">
        <v>253</v>
      </c>
      <c r="B156" s="96" t="s">
        <v>467</v>
      </c>
      <c r="C156" s="97">
        <v>0.93030508474576301</v>
      </c>
      <c r="D156" s="97">
        <v>0.936762097795794</v>
      </c>
      <c r="E156" s="97">
        <v>0.94276420341676603</v>
      </c>
      <c r="F156" s="97">
        <v>0.94749141549027105</v>
      </c>
      <c r="G156" s="97">
        <v>0.95263535234394903</v>
      </c>
      <c r="H156" s="133">
        <v>2048</v>
      </c>
      <c r="I156" s="133">
        <v>41191</v>
      </c>
      <c r="J156" s="135" t="s">
        <v>604</v>
      </c>
    </row>
    <row r="157" spans="1:10" ht="16.5" customHeight="1" x14ac:dyDescent="0.2">
      <c r="A157" s="95" t="s">
        <v>254</v>
      </c>
      <c r="B157" s="96" t="s">
        <v>468</v>
      </c>
      <c r="C157" s="97">
        <v>0.858842508570276</v>
      </c>
      <c r="D157" s="97">
        <v>0.86724960254371997</v>
      </c>
      <c r="E157" s="97">
        <v>0.88400242081904401</v>
      </c>
      <c r="F157" s="97">
        <v>0.88199127330424398</v>
      </c>
      <c r="G157" s="97">
        <v>0.88659583163056799</v>
      </c>
      <c r="H157" s="133">
        <v>555</v>
      </c>
      <c r="I157" s="133">
        <v>4339</v>
      </c>
      <c r="J157" s="135" t="s">
        <v>604</v>
      </c>
    </row>
    <row r="158" spans="1:10" ht="16.5" customHeight="1" x14ac:dyDescent="0.2">
      <c r="A158" s="95" t="s">
        <v>255</v>
      </c>
      <c r="B158" s="96" t="s">
        <v>469</v>
      </c>
      <c r="C158" s="97">
        <v>0.27649769585253497</v>
      </c>
      <c r="D158" s="97">
        <v>0.313904667819215</v>
      </c>
      <c r="E158" s="97">
        <v>0.36274509803921601</v>
      </c>
      <c r="F158" s="97">
        <v>0.39407564136471801</v>
      </c>
      <c r="G158" s="97">
        <v>0.43756936736958901</v>
      </c>
      <c r="H158" s="133">
        <v>2027</v>
      </c>
      <c r="I158" s="133">
        <v>1577</v>
      </c>
      <c r="J158" s="135" t="s">
        <v>601</v>
      </c>
    </row>
    <row r="159" spans="1:10" ht="16.5" customHeight="1" x14ac:dyDescent="0.2">
      <c r="A159" s="95" t="s">
        <v>256</v>
      </c>
      <c r="B159" s="96" t="s">
        <v>470</v>
      </c>
      <c r="C159" s="97">
        <v>0.43273583197537602</v>
      </c>
      <c r="D159" s="97">
        <v>0.497325216749677</v>
      </c>
      <c r="E159" s="97">
        <v>0.55188122152859798</v>
      </c>
      <c r="F159" s="97">
        <v>0.64930504754937801</v>
      </c>
      <c r="G159" s="97">
        <v>0.69880166958394996</v>
      </c>
      <c r="H159" s="133">
        <v>2237</v>
      </c>
      <c r="I159" s="133">
        <v>5190</v>
      </c>
      <c r="J159" s="135" t="s">
        <v>604</v>
      </c>
    </row>
    <row r="160" spans="1:10" ht="16.5" customHeight="1" x14ac:dyDescent="0.2">
      <c r="A160" s="95" t="s">
        <v>257</v>
      </c>
      <c r="B160" s="96" t="s">
        <v>471</v>
      </c>
      <c r="C160" s="97"/>
      <c r="D160" s="97"/>
      <c r="E160" s="97"/>
      <c r="F160" s="97"/>
      <c r="G160" s="97"/>
      <c r="H160" s="133">
        <v>0</v>
      </c>
      <c r="I160" s="133">
        <v>0</v>
      </c>
      <c r="J160" s="135"/>
    </row>
    <row r="161" spans="1:10" ht="16.5" customHeight="1" x14ac:dyDescent="0.2">
      <c r="A161" s="95" t="s">
        <v>258</v>
      </c>
      <c r="B161" s="96" t="s">
        <v>546</v>
      </c>
      <c r="C161" s="97">
        <v>0</v>
      </c>
      <c r="D161" s="97">
        <v>0</v>
      </c>
      <c r="E161" s="97">
        <v>0</v>
      </c>
      <c r="F161" s="97">
        <v>0</v>
      </c>
      <c r="G161" s="97">
        <v>0</v>
      </c>
      <c r="H161" s="133">
        <v>811</v>
      </c>
      <c r="I161" s="133">
        <v>0</v>
      </c>
      <c r="J161" s="135"/>
    </row>
    <row r="162" spans="1:10" ht="16.5" customHeight="1" x14ac:dyDescent="0.2">
      <c r="A162" s="95" t="s">
        <v>259</v>
      </c>
      <c r="B162" s="96" t="s">
        <v>472</v>
      </c>
      <c r="C162" s="97">
        <v>0</v>
      </c>
      <c r="D162" s="97">
        <v>0</v>
      </c>
      <c r="E162" s="97">
        <v>0</v>
      </c>
      <c r="F162" s="97">
        <v>0</v>
      </c>
      <c r="G162" s="97">
        <v>0</v>
      </c>
      <c r="H162" s="133">
        <v>1042</v>
      </c>
      <c r="I162" s="133">
        <v>0</v>
      </c>
      <c r="J162" s="135"/>
    </row>
    <row r="163" spans="1:10" ht="16.5" customHeight="1" x14ac:dyDescent="0.2">
      <c r="A163" s="95" t="s">
        <v>260</v>
      </c>
      <c r="B163" s="96" t="s">
        <v>473</v>
      </c>
      <c r="C163" s="97">
        <v>0</v>
      </c>
      <c r="D163" s="97">
        <v>0</v>
      </c>
      <c r="E163" s="97">
        <v>0</v>
      </c>
      <c r="F163" s="97">
        <v>0</v>
      </c>
      <c r="G163" s="97">
        <v>0</v>
      </c>
      <c r="H163" s="133">
        <v>7457</v>
      </c>
      <c r="I163" s="133">
        <v>0</v>
      </c>
      <c r="J163" s="135"/>
    </row>
    <row r="164" spans="1:10" ht="16.5" customHeight="1" x14ac:dyDescent="0.2">
      <c r="A164" s="95" t="s">
        <v>261</v>
      </c>
      <c r="B164" s="96" t="s">
        <v>474</v>
      </c>
      <c r="C164" s="97">
        <v>0</v>
      </c>
      <c r="D164" s="97">
        <v>0</v>
      </c>
      <c r="E164" s="97">
        <v>0</v>
      </c>
      <c r="F164" s="97">
        <v>0</v>
      </c>
      <c r="G164" s="97">
        <v>0</v>
      </c>
      <c r="H164" s="133">
        <v>1148</v>
      </c>
      <c r="I164" s="133">
        <v>0</v>
      </c>
      <c r="J164" s="135"/>
    </row>
    <row r="165" spans="1:10" ht="16.5" customHeight="1" x14ac:dyDescent="0.2">
      <c r="A165" s="95" t="s">
        <v>262</v>
      </c>
      <c r="B165" s="96" t="s">
        <v>475</v>
      </c>
      <c r="C165" s="97">
        <v>0.19516728624535301</v>
      </c>
      <c r="D165" s="97">
        <v>0.20593692022263499</v>
      </c>
      <c r="E165" s="97">
        <v>0.221230158730159</v>
      </c>
      <c r="F165" s="97">
        <v>0.25273631840796001</v>
      </c>
      <c r="G165" s="97">
        <v>0.243137254901961</v>
      </c>
      <c r="H165" s="133">
        <v>772</v>
      </c>
      <c r="I165" s="133">
        <v>248</v>
      </c>
      <c r="J165" s="135" t="s">
        <v>601</v>
      </c>
    </row>
    <row r="166" spans="1:10" ht="16.5" customHeight="1" x14ac:dyDescent="0.2">
      <c r="A166" s="95" t="s">
        <v>263</v>
      </c>
      <c r="B166" s="96" t="s">
        <v>476</v>
      </c>
      <c r="C166" s="97">
        <v>0</v>
      </c>
      <c r="D166" s="97">
        <v>0</v>
      </c>
      <c r="E166" s="97">
        <v>0</v>
      </c>
      <c r="F166" s="97">
        <v>0</v>
      </c>
      <c r="G166" s="97">
        <v>0</v>
      </c>
      <c r="H166" s="133">
        <v>1149</v>
      </c>
      <c r="I166" s="133">
        <v>0</v>
      </c>
      <c r="J166" s="135"/>
    </row>
    <row r="167" spans="1:10" ht="16.5" customHeight="1" x14ac:dyDescent="0.2">
      <c r="A167" s="95" t="s">
        <v>264</v>
      </c>
      <c r="B167" s="96" t="s">
        <v>477</v>
      </c>
      <c r="C167" s="97">
        <v>0</v>
      </c>
      <c r="D167" s="97">
        <v>0</v>
      </c>
      <c r="E167" s="97">
        <v>0</v>
      </c>
      <c r="F167" s="97">
        <v>0</v>
      </c>
      <c r="G167" s="97">
        <v>0</v>
      </c>
      <c r="H167" s="133">
        <v>14613</v>
      </c>
      <c r="I167" s="133">
        <v>0</v>
      </c>
      <c r="J167" s="135"/>
    </row>
    <row r="168" spans="1:10" ht="16.5" customHeight="1" x14ac:dyDescent="0.2">
      <c r="A168" s="95" t="s">
        <v>265</v>
      </c>
      <c r="B168" s="96" t="s">
        <v>478</v>
      </c>
      <c r="C168" s="97">
        <v>0</v>
      </c>
      <c r="D168" s="97">
        <v>0</v>
      </c>
      <c r="E168" s="97">
        <v>0</v>
      </c>
      <c r="F168" s="97">
        <v>0</v>
      </c>
      <c r="G168" s="97">
        <v>0</v>
      </c>
      <c r="H168" s="133">
        <v>6483</v>
      </c>
      <c r="I168" s="133">
        <v>0</v>
      </c>
      <c r="J168" s="135"/>
    </row>
    <row r="169" spans="1:10" ht="16.5" customHeight="1" x14ac:dyDescent="0.2">
      <c r="A169" s="95" t="s">
        <v>266</v>
      </c>
      <c r="B169" s="96" t="s">
        <v>479</v>
      </c>
      <c r="C169" s="97">
        <v>0</v>
      </c>
      <c r="D169" s="97">
        <v>0</v>
      </c>
      <c r="E169" s="97">
        <v>0</v>
      </c>
      <c r="F169" s="97">
        <v>0</v>
      </c>
      <c r="G169" s="97">
        <v>0</v>
      </c>
      <c r="H169" s="133">
        <v>21883</v>
      </c>
      <c r="I169" s="133">
        <v>0</v>
      </c>
      <c r="J169" s="135"/>
    </row>
    <row r="170" spans="1:10" ht="16.5" customHeight="1" x14ac:dyDescent="0.2">
      <c r="A170" s="95" t="s">
        <v>267</v>
      </c>
      <c r="B170" s="96" t="s">
        <v>480</v>
      </c>
      <c r="C170" s="97">
        <v>0</v>
      </c>
      <c r="D170" s="97">
        <v>0</v>
      </c>
      <c r="E170" s="97">
        <v>0</v>
      </c>
      <c r="F170" s="97">
        <v>0</v>
      </c>
      <c r="G170" s="97">
        <v>0</v>
      </c>
      <c r="H170" s="133">
        <v>29976</v>
      </c>
      <c r="I170" s="133">
        <v>0</v>
      </c>
      <c r="J170" s="135"/>
    </row>
    <row r="171" spans="1:10" ht="16.5" customHeight="1" x14ac:dyDescent="0.2">
      <c r="A171" s="95" t="s">
        <v>268</v>
      </c>
      <c r="B171" s="96" t="s">
        <v>481</v>
      </c>
      <c r="C171" s="97">
        <v>0</v>
      </c>
      <c r="D171" s="97">
        <v>0</v>
      </c>
      <c r="E171" s="97">
        <v>0</v>
      </c>
      <c r="F171" s="97">
        <v>0</v>
      </c>
      <c r="G171" s="97">
        <v>0</v>
      </c>
      <c r="H171" s="133">
        <v>6696</v>
      </c>
      <c r="I171" s="133">
        <v>0</v>
      </c>
      <c r="J171" s="135"/>
    </row>
    <row r="172" spans="1:10" ht="16.5" customHeight="1" x14ac:dyDescent="0.2">
      <c r="A172" s="95" t="s">
        <v>269</v>
      </c>
      <c r="B172" s="96" t="s">
        <v>482</v>
      </c>
      <c r="C172" s="97">
        <v>0</v>
      </c>
      <c r="D172" s="97">
        <v>0</v>
      </c>
      <c r="E172" s="97">
        <v>0</v>
      </c>
      <c r="F172" s="97">
        <v>0</v>
      </c>
      <c r="G172" s="97">
        <v>0</v>
      </c>
      <c r="H172" s="133">
        <v>5337</v>
      </c>
      <c r="I172" s="133">
        <v>0</v>
      </c>
      <c r="J172" s="135"/>
    </row>
    <row r="173" spans="1:10" ht="16.5" customHeight="1" x14ac:dyDescent="0.2">
      <c r="A173" s="95" t="s">
        <v>270</v>
      </c>
      <c r="B173" s="96" t="s">
        <v>483</v>
      </c>
      <c r="C173" s="97">
        <v>0.297809829059829</v>
      </c>
      <c r="D173" s="97">
        <v>0.32951445717403199</v>
      </c>
      <c r="E173" s="97">
        <v>0.32727773190200898</v>
      </c>
      <c r="F173" s="97">
        <v>0.35764262648008599</v>
      </c>
      <c r="G173" s="97">
        <v>0.38897763578274802</v>
      </c>
      <c r="H173" s="133">
        <v>2295</v>
      </c>
      <c r="I173" s="133">
        <v>1461</v>
      </c>
      <c r="J173" s="135" t="s">
        <v>601</v>
      </c>
    </row>
    <row r="174" spans="1:10" ht="16.5" customHeight="1" x14ac:dyDescent="0.2">
      <c r="A174" s="95" t="s">
        <v>271</v>
      </c>
      <c r="B174" s="96" t="s">
        <v>484</v>
      </c>
      <c r="C174" s="97">
        <v>0</v>
      </c>
      <c r="D174" s="97">
        <v>0</v>
      </c>
      <c r="E174" s="97">
        <v>0</v>
      </c>
      <c r="F174" s="97">
        <v>0</v>
      </c>
      <c r="G174" s="97">
        <v>0</v>
      </c>
      <c r="H174" s="133">
        <v>805</v>
      </c>
      <c r="I174" s="133">
        <v>0</v>
      </c>
      <c r="J174" s="135"/>
    </row>
    <row r="175" spans="1:10" ht="16.5" customHeight="1" x14ac:dyDescent="0.2">
      <c r="A175" s="95" t="s">
        <v>272</v>
      </c>
      <c r="B175" s="96" t="s">
        <v>485</v>
      </c>
      <c r="C175" s="97">
        <v>0.55095862764883996</v>
      </c>
      <c r="D175" s="97">
        <v>0.55585035818519501</v>
      </c>
      <c r="E175" s="97">
        <v>0.54804177545691901</v>
      </c>
      <c r="F175" s="97">
        <v>0.55463576158940397</v>
      </c>
      <c r="G175" s="97">
        <v>0.55343731946851504</v>
      </c>
      <c r="H175" s="133">
        <v>1546</v>
      </c>
      <c r="I175" s="133">
        <v>1916</v>
      </c>
      <c r="J175" s="135" t="s">
        <v>601</v>
      </c>
    </row>
    <row r="176" spans="1:10" ht="16.5" customHeight="1" x14ac:dyDescent="0.2">
      <c r="A176" s="95" t="s">
        <v>273</v>
      </c>
      <c r="B176" s="96" t="s">
        <v>486</v>
      </c>
      <c r="C176" s="97">
        <v>0</v>
      </c>
      <c r="D176" s="97">
        <v>0</v>
      </c>
      <c r="E176" s="97">
        <v>0</v>
      </c>
      <c r="F176" s="97">
        <v>0</v>
      </c>
      <c r="G176" s="97">
        <v>0</v>
      </c>
      <c r="H176" s="133">
        <v>1012</v>
      </c>
      <c r="I176" s="133">
        <v>0</v>
      </c>
      <c r="J176" s="135"/>
    </row>
    <row r="177" spans="1:10" ht="16.5" customHeight="1" x14ac:dyDescent="0.2">
      <c r="A177" s="95" t="s">
        <v>274</v>
      </c>
      <c r="B177" s="96" t="s">
        <v>547</v>
      </c>
      <c r="C177" s="97">
        <v>0.302721912608028</v>
      </c>
      <c r="D177" s="97">
        <v>0.37103740526444501</v>
      </c>
      <c r="E177" s="97">
        <v>0.39925431101444803</v>
      </c>
      <c r="F177" s="97">
        <v>0.44251514703709199</v>
      </c>
      <c r="G177" s="97">
        <v>0.480814466333431</v>
      </c>
      <c r="H177" s="133">
        <v>7063</v>
      </c>
      <c r="I177" s="133">
        <v>6541</v>
      </c>
      <c r="J177" s="135" t="s">
        <v>602</v>
      </c>
    </row>
    <row r="178" spans="1:10" ht="16.5" customHeight="1" x14ac:dyDescent="0.2">
      <c r="A178" s="95" t="s">
        <v>275</v>
      </c>
      <c r="B178" s="96" t="s">
        <v>487</v>
      </c>
      <c r="C178" s="97">
        <v>0.20683875293328899</v>
      </c>
      <c r="D178" s="97">
        <v>0.28856430352689699</v>
      </c>
      <c r="E178" s="97">
        <v>0.312645461598138</v>
      </c>
      <c r="F178" s="97">
        <v>0.33570359281437101</v>
      </c>
      <c r="G178" s="97">
        <v>0.34512635379061402</v>
      </c>
      <c r="H178" s="133">
        <v>1814</v>
      </c>
      <c r="I178" s="133">
        <v>956</v>
      </c>
      <c r="J178" s="135" t="s">
        <v>601</v>
      </c>
    </row>
    <row r="179" spans="1:10" ht="16.5" customHeight="1" x14ac:dyDescent="0.2">
      <c r="A179" s="95" t="s">
        <v>276</v>
      </c>
      <c r="B179" s="96" t="s">
        <v>488</v>
      </c>
      <c r="C179" s="97">
        <v>0.26972105112611799</v>
      </c>
      <c r="D179" s="97">
        <v>0.32051885369532401</v>
      </c>
      <c r="E179" s="97">
        <v>0.38084414846466802</v>
      </c>
      <c r="F179" s="97">
        <v>0.42452516542796798</v>
      </c>
      <c r="G179" s="97">
        <v>0.45891211348324901</v>
      </c>
      <c r="H179" s="133">
        <v>53249</v>
      </c>
      <c r="I179" s="133">
        <v>45162</v>
      </c>
      <c r="J179" s="135" t="s">
        <v>601</v>
      </c>
    </row>
    <row r="180" spans="1:10" ht="16.5" customHeight="1" x14ac:dyDescent="0.2">
      <c r="A180" s="95" t="s">
        <v>277</v>
      </c>
      <c r="B180" s="96" t="s">
        <v>489</v>
      </c>
      <c r="C180" s="97">
        <v>0.878571428571429</v>
      </c>
      <c r="D180" s="97">
        <v>0.89858989424206803</v>
      </c>
      <c r="E180" s="97">
        <v>0.91220600162206</v>
      </c>
      <c r="F180" s="97">
        <v>0.92144412191582004</v>
      </c>
      <c r="G180" s="97">
        <v>0.92356687898089196</v>
      </c>
      <c r="H180" s="133">
        <v>936</v>
      </c>
      <c r="I180" s="133">
        <v>11310</v>
      </c>
      <c r="J180" s="135" t="s">
        <v>604</v>
      </c>
    </row>
    <row r="181" spans="1:10" ht="16.5" customHeight="1" x14ac:dyDescent="0.2">
      <c r="A181" s="95" t="s">
        <v>278</v>
      </c>
      <c r="B181" s="96" t="s">
        <v>490</v>
      </c>
      <c r="C181" s="97">
        <v>0.246044834525939</v>
      </c>
      <c r="D181" s="97">
        <v>0.26795145001389797</v>
      </c>
      <c r="E181" s="97">
        <v>0.28325944427099597</v>
      </c>
      <c r="F181" s="97">
        <v>0.29837643255950602</v>
      </c>
      <c r="G181" s="97">
        <v>0.302546157199581</v>
      </c>
      <c r="H181" s="133">
        <v>59195</v>
      </c>
      <c r="I181" s="133">
        <v>25678</v>
      </c>
      <c r="J181" s="135" t="s">
        <v>601</v>
      </c>
    </row>
    <row r="182" spans="1:10" ht="16.5" customHeight="1" x14ac:dyDescent="0.2">
      <c r="A182" s="95" t="s">
        <v>279</v>
      </c>
      <c r="B182" s="96" t="s">
        <v>548</v>
      </c>
      <c r="C182" s="97"/>
      <c r="D182" s="97"/>
      <c r="E182" s="97"/>
      <c r="F182" s="97"/>
      <c r="G182" s="97"/>
      <c r="H182" s="133">
        <v>0</v>
      </c>
      <c r="I182" s="133">
        <v>0</v>
      </c>
      <c r="J182" s="135"/>
    </row>
    <row r="183" spans="1:10" ht="16.5" customHeight="1" x14ac:dyDescent="0.2">
      <c r="A183" s="95" t="s">
        <v>280</v>
      </c>
      <c r="B183" s="96" t="s">
        <v>491</v>
      </c>
      <c r="C183" s="97">
        <v>0.52474598492297597</v>
      </c>
      <c r="D183" s="97">
        <v>0.56431974589730005</v>
      </c>
      <c r="E183" s="97">
        <v>0.56353707204368797</v>
      </c>
      <c r="F183" s="97">
        <v>0.58474758324382403</v>
      </c>
      <c r="G183" s="97">
        <v>0.57576722947860204</v>
      </c>
      <c r="H183" s="133">
        <v>3995</v>
      </c>
      <c r="I183" s="133">
        <v>5422</v>
      </c>
      <c r="J183" s="135" t="s">
        <v>601</v>
      </c>
    </row>
    <row r="184" spans="1:10" ht="16.5" customHeight="1" x14ac:dyDescent="0.2">
      <c r="A184" s="95" t="s">
        <v>281</v>
      </c>
      <c r="B184" s="96" t="s">
        <v>492</v>
      </c>
      <c r="C184" s="97">
        <v>7.6709919799632306E-2</v>
      </c>
      <c r="D184" s="97">
        <v>8.6575230714322104E-2</v>
      </c>
      <c r="E184" s="97">
        <v>8.3209722953251394E-2</v>
      </c>
      <c r="F184" s="97">
        <v>8.6955514901697395E-2</v>
      </c>
      <c r="G184" s="97">
        <v>9.2475640562973693E-2</v>
      </c>
      <c r="H184" s="133">
        <v>40236</v>
      </c>
      <c r="I184" s="133">
        <v>4100</v>
      </c>
      <c r="J184" s="135" t="s">
        <v>602</v>
      </c>
    </row>
    <row r="185" spans="1:10" ht="16.5" customHeight="1" x14ac:dyDescent="0.2">
      <c r="A185" s="95" t="s">
        <v>282</v>
      </c>
      <c r="B185" s="96" t="s">
        <v>549</v>
      </c>
      <c r="C185" s="97">
        <v>0</v>
      </c>
      <c r="D185" s="97">
        <v>0</v>
      </c>
      <c r="E185" s="97">
        <v>0</v>
      </c>
      <c r="F185" s="97">
        <v>0</v>
      </c>
      <c r="G185" s="97">
        <v>0</v>
      </c>
      <c r="H185" s="133">
        <v>2571</v>
      </c>
      <c r="I185" s="133">
        <v>0</v>
      </c>
      <c r="J185" s="135"/>
    </row>
    <row r="186" spans="1:10" ht="16.5" customHeight="1" x14ac:dyDescent="0.2">
      <c r="A186" s="95" t="s">
        <v>283</v>
      </c>
      <c r="B186" s="96" t="s">
        <v>550</v>
      </c>
      <c r="C186" s="97">
        <v>0.72859939491012604</v>
      </c>
      <c r="D186" s="97">
        <v>0.74922927860477395</v>
      </c>
      <c r="E186" s="97">
        <v>0.76373987300197099</v>
      </c>
      <c r="F186" s="97">
        <v>0.77470859907631395</v>
      </c>
      <c r="G186" s="97">
        <v>0.776639523684441</v>
      </c>
      <c r="H186" s="133">
        <v>5102</v>
      </c>
      <c r="I186" s="133">
        <v>17740</v>
      </c>
      <c r="J186" s="135" t="s">
        <v>603</v>
      </c>
    </row>
    <row r="187" spans="1:10" ht="16.5" customHeight="1" x14ac:dyDescent="0.2">
      <c r="A187" s="95" t="s">
        <v>284</v>
      </c>
      <c r="B187" s="96" t="s">
        <v>551</v>
      </c>
      <c r="C187" s="97">
        <v>0.56292407508295805</v>
      </c>
      <c r="D187" s="97">
        <v>0.60169203092332402</v>
      </c>
      <c r="E187" s="97">
        <v>0.63081656804733699</v>
      </c>
      <c r="F187" s="97">
        <v>0.65998071359691401</v>
      </c>
      <c r="G187" s="97">
        <v>0.68005987183684902</v>
      </c>
      <c r="H187" s="133">
        <v>6840</v>
      </c>
      <c r="I187" s="133">
        <v>14539</v>
      </c>
      <c r="J187" s="135" t="s">
        <v>602</v>
      </c>
    </row>
    <row r="188" spans="1:10" ht="16.5" customHeight="1" x14ac:dyDescent="0.2">
      <c r="A188" s="95" t="s">
        <v>285</v>
      </c>
      <c r="B188" s="96" t="s">
        <v>493</v>
      </c>
      <c r="C188" s="97">
        <v>0.97156076234135602</v>
      </c>
      <c r="D188" s="97">
        <v>0.97314160527502702</v>
      </c>
      <c r="E188" s="97">
        <v>0.97397704563572196</v>
      </c>
      <c r="F188" s="97">
        <v>0.97542647139487704</v>
      </c>
      <c r="G188" s="97">
        <v>0.975556615431309</v>
      </c>
      <c r="H188" s="133">
        <v>2255</v>
      </c>
      <c r="I188" s="133">
        <v>89999</v>
      </c>
      <c r="J188" s="135" t="s">
        <v>603</v>
      </c>
    </row>
    <row r="189" spans="1:10" ht="16.5" customHeight="1" x14ac:dyDescent="0.2">
      <c r="A189" s="95" t="s">
        <v>286</v>
      </c>
      <c r="B189" s="96" t="s">
        <v>494</v>
      </c>
      <c r="C189" s="97">
        <v>0</v>
      </c>
      <c r="D189" s="97">
        <v>0</v>
      </c>
      <c r="E189" s="97">
        <v>0</v>
      </c>
      <c r="F189" s="97">
        <v>0</v>
      </c>
      <c r="G189" s="97">
        <v>0</v>
      </c>
      <c r="H189" s="133">
        <v>318</v>
      </c>
      <c r="I189" s="133">
        <v>0</v>
      </c>
      <c r="J189" s="135"/>
    </row>
    <row r="190" spans="1:10" ht="16.5" customHeight="1" x14ac:dyDescent="0.2">
      <c r="A190" s="95" t="s">
        <v>287</v>
      </c>
      <c r="B190" s="96" t="s">
        <v>552</v>
      </c>
      <c r="C190" s="97">
        <v>0</v>
      </c>
      <c r="D190" s="97">
        <v>0</v>
      </c>
      <c r="E190" s="97">
        <v>0</v>
      </c>
      <c r="F190" s="97">
        <v>0</v>
      </c>
      <c r="G190" s="97">
        <v>0</v>
      </c>
      <c r="H190" s="133">
        <v>1370</v>
      </c>
      <c r="I190" s="133">
        <v>0</v>
      </c>
      <c r="J190" s="135"/>
    </row>
    <row r="191" spans="1:10" ht="16.5" customHeight="1" x14ac:dyDescent="0.2">
      <c r="A191" s="95" t="s">
        <v>288</v>
      </c>
      <c r="B191" s="96" t="s">
        <v>495</v>
      </c>
      <c r="C191" s="97">
        <v>0</v>
      </c>
      <c r="D191" s="97">
        <v>0</v>
      </c>
      <c r="E191" s="97">
        <v>0</v>
      </c>
      <c r="F191" s="97">
        <v>0</v>
      </c>
      <c r="G191" s="97">
        <v>0</v>
      </c>
      <c r="H191" s="133">
        <v>14355</v>
      </c>
      <c r="I191" s="133">
        <v>0</v>
      </c>
      <c r="J191" s="135"/>
    </row>
    <row r="192" spans="1:10" ht="16.5" customHeight="1" x14ac:dyDescent="0.2">
      <c r="A192" s="95" t="s">
        <v>289</v>
      </c>
      <c r="B192" s="96" t="s">
        <v>496</v>
      </c>
      <c r="C192" s="97">
        <v>0</v>
      </c>
      <c r="D192" s="97">
        <v>0</v>
      </c>
      <c r="E192" s="97">
        <v>0</v>
      </c>
      <c r="F192" s="97">
        <v>0</v>
      </c>
      <c r="G192" s="97">
        <v>0</v>
      </c>
      <c r="H192" s="133">
        <v>1901</v>
      </c>
      <c r="I192" s="133">
        <v>0</v>
      </c>
      <c r="J192" s="135"/>
    </row>
    <row r="193" spans="1:10" ht="16.5" customHeight="1" x14ac:dyDescent="0.2">
      <c r="A193" s="95" t="s">
        <v>290</v>
      </c>
      <c r="B193" s="96" t="s">
        <v>497</v>
      </c>
      <c r="C193" s="97">
        <v>0.98060018187329501</v>
      </c>
      <c r="D193" s="97">
        <v>0.98659876708657201</v>
      </c>
      <c r="E193" s="97">
        <v>0.98569969356486198</v>
      </c>
      <c r="F193" s="97">
        <v>0.99145411517223203</v>
      </c>
      <c r="G193" s="97">
        <v>0.99123434704830005</v>
      </c>
      <c r="H193" s="133">
        <v>98</v>
      </c>
      <c r="I193" s="133">
        <v>11082</v>
      </c>
      <c r="J193" s="135" t="s">
        <v>601</v>
      </c>
    </row>
    <row r="194" spans="1:10" ht="16.5" customHeight="1" x14ac:dyDescent="0.2">
      <c r="A194" s="95" t="s">
        <v>291</v>
      </c>
      <c r="B194" s="96" t="s">
        <v>498</v>
      </c>
      <c r="C194" s="97">
        <v>1</v>
      </c>
      <c r="D194" s="97">
        <v>1</v>
      </c>
      <c r="E194" s="97">
        <v>1</v>
      </c>
      <c r="F194" s="97">
        <v>1</v>
      </c>
      <c r="G194" s="97">
        <v>1</v>
      </c>
      <c r="H194" s="133">
        <v>0</v>
      </c>
      <c r="I194" s="133">
        <v>25970</v>
      </c>
      <c r="J194" s="135"/>
    </row>
    <row r="195" spans="1:10" ht="16.5" customHeight="1" x14ac:dyDescent="0.2">
      <c r="A195" s="95" t="s">
        <v>292</v>
      </c>
      <c r="B195" s="96" t="s">
        <v>499</v>
      </c>
      <c r="C195" s="97">
        <v>0</v>
      </c>
      <c r="D195" s="97">
        <v>0</v>
      </c>
      <c r="E195" s="97">
        <v>0</v>
      </c>
      <c r="F195" s="97">
        <v>0</v>
      </c>
      <c r="G195" s="97">
        <v>0</v>
      </c>
      <c r="H195" s="133">
        <v>34716</v>
      </c>
      <c r="I195" s="133">
        <v>0</v>
      </c>
      <c r="J195" s="135"/>
    </row>
    <row r="196" spans="1:10" ht="16.5" customHeight="1" x14ac:dyDescent="0.2">
      <c r="A196" s="95" t="s">
        <v>293</v>
      </c>
      <c r="B196" s="96" t="s">
        <v>500</v>
      </c>
      <c r="C196" s="97">
        <v>6.9741135523167297E-2</v>
      </c>
      <c r="D196" s="97">
        <v>8.9592020979321604E-2</v>
      </c>
      <c r="E196" s="97">
        <v>0.10161904363469</v>
      </c>
      <c r="F196" s="97">
        <v>0.124968642863116</v>
      </c>
      <c r="G196" s="97">
        <v>0.14086277326390401</v>
      </c>
      <c r="H196" s="133">
        <v>19139</v>
      </c>
      <c r="I196" s="133">
        <v>3138</v>
      </c>
      <c r="J196" s="135" t="s">
        <v>602</v>
      </c>
    </row>
    <row r="197" spans="1:10" ht="16.5" customHeight="1" x14ac:dyDescent="0.2">
      <c r="A197" s="95" t="s">
        <v>294</v>
      </c>
      <c r="B197" s="96" t="s">
        <v>553</v>
      </c>
      <c r="C197" s="97">
        <v>0</v>
      </c>
      <c r="D197" s="97">
        <v>0</v>
      </c>
      <c r="E197" s="97">
        <v>0</v>
      </c>
      <c r="F197" s="97">
        <v>0</v>
      </c>
      <c r="G197" s="97">
        <v>0</v>
      </c>
      <c r="H197" s="133">
        <v>5015</v>
      </c>
      <c r="I197" s="133">
        <v>0</v>
      </c>
      <c r="J197" s="135"/>
    </row>
    <row r="198" spans="1:10" ht="16.5" customHeight="1" x14ac:dyDescent="0.2">
      <c r="A198" s="95" t="s">
        <v>295</v>
      </c>
      <c r="B198" s="96" t="s">
        <v>501</v>
      </c>
      <c r="C198" s="97">
        <v>0.37253808992939402</v>
      </c>
      <c r="D198" s="97">
        <v>0.45975903614457803</v>
      </c>
      <c r="E198" s="97">
        <v>0.57151621384750195</v>
      </c>
      <c r="F198" s="97">
        <v>0.68318999218139198</v>
      </c>
      <c r="G198" s="97">
        <v>0.74599660541657398</v>
      </c>
      <c r="H198" s="133">
        <v>3442</v>
      </c>
      <c r="I198" s="133">
        <v>10109</v>
      </c>
      <c r="J198" s="135" t="s">
        <v>601</v>
      </c>
    </row>
    <row r="199" spans="1:10" ht="16.5" customHeight="1" x14ac:dyDescent="0.2">
      <c r="A199" s="95" t="s">
        <v>296</v>
      </c>
      <c r="B199" s="96" t="s">
        <v>502</v>
      </c>
      <c r="C199" s="97">
        <v>0.15585518102372001</v>
      </c>
      <c r="D199" s="97">
        <v>0.21439093201508</v>
      </c>
      <c r="E199" s="97">
        <v>0.27536780477956901</v>
      </c>
      <c r="F199" s="97">
        <v>0.33797827729013102</v>
      </c>
      <c r="G199" s="97">
        <v>0.39554624050301301</v>
      </c>
      <c r="H199" s="133">
        <v>23072</v>
      </c>
      <c r="I199" s="133">
        <v>15098</v>
      </c>
      <c r="J199" s="135" t="s">
        <v>601</v>
      </c>
    </row>
    <row r="200" spans="1:10" ht="16.5" customHeight="1" x14ac:dyDescent="0.2">
      <c r="A200" s="95" t="s">
        <v>297</v>
      </c>
      <c r="B200" s="96" t="s">
        <v>503</v>
      </c>
      <c r="C200" s="97">
        <v>0.65549713829362399</v>
      </c>
      <c r="D200" s="97">
        <v>0.67723768018773001</v>
      </c>
      <c r="E200" s="97">
        <v>0.69513173732780498</v>
      </c>
      <c r="F200" s="97">
        <v>0.710072063013239</v>
      </c>
      <c r="G200" s="97">
        <v>0.72638893528881199</v>
      </c>
      <c r="H200" s="133">
        <v>8190</v>
      </c>
      <c r="I200" s="133">
        <v>21743</v>
      </c>
      <c r="J200" s="135" t="s">
        <v>603</v>
      </c>
    </row>
    <row r="201" spans="1:10" ht="16.5" customHeight="1" x14ac:dyDescent="0.2">
      <c r="A201" s="95" t="s">
        <v>298</v>
      </c>
      <c r="B201" s="96" t="s">
        <v>504</v>
      </c>
      <c r="C201" s="97">
        <v>0.36244145641335601</v>
      </c>
      <c r="D201" s="97">
        <v>0.40830399061032902</v>
      </c>
      <c r="E201" s="97">
        <v>0.46911764705882403</v>
      </c>
      <c r="F201" s="97">
        <v>0.513985496522125</v>
      </c>
      <c r="G201" s="97">
        <v>0.52434135166093898</v>
      </c>
      <c r="H201" s="133">
        <v>3322</v>
      </c>
      <c r="I201" s="133">
        <v>3662</v>
      </c>
      <c r="J201" s="135" t="s">
        <v>601</v>
      </c>
    </row>
    <row r="202" spans="1:10" ht="16.5" customHeight="1" x14ac:dyDescent="0.2">
      <c r="A202" s="95" t="s">
        <v>299</v>
      </c>
      <c r="B202" s="96" t="s">
        <v>505</v>
      </c>
      <c r="C202" s="97">
        <v>0.71574780341797795</v>
      </c>
      <c r="D202" s="97">
        <v>0.79153719612502305</v>
      </c>
      <c r="E202" s="97">
        <v>0.82823986876480904</v>
      </c>
      <c r="F202" s="97">
        <v>0.87899611592470905</v>
      </c>
      <c r="G202" s="97">
        <v>0.89949096716239096</v>
      </c>
      <c r="H202" s="133">
        <v>2014</v>
      </c>
      <c r="I202" s="133">
        <v>18024</v>
      </c>
      <c r="J202" s="135" t="s">
        <v>601</v>
      </c>
    </row>
    <row r="203" spans="1:10" ht="16.5" customHeight="1" x14ac:dyDescent="0.2">
      <c r="A203" s="95" t="s">
        <v>300</v>
      </c>
      <c r="B203" s="96" t="s">
        <v>506</v>
      </c>
      <c r="C203" s="97">
        <v>0.89718275945099901</v>
      </c>
      <c r="D203" s="97">
        <v>0.91529990627928803</v>
      </c>
      <c r="E203" s="97">
        <v>0.927321524422974</v>
      </c>
      <c r="F203" s="97">
        <v>0.93193880736809198</v>
      </c>
      <c r="G203" s="97">
        <v>0.93963927034228301</v>
      </c>
      <c r="H203" s="133">
        <v>589</v>
      </c>
      <c r="I203" s="133">
        <v>9169</v>
      </c>
      <c r="J203" s="135" t="s">
        <v>602</v>
      </c>
    </row>
    <row r="204" spans="1:10" ht="16.5" customHeight="1" x14ac:dyDescent="0.2">
      <c r="A204" s="95" t="s">
        <v>301</v>
      </c>
      <c r="B204" s="96" t="s">
        <v>554</v>
      </c>
      <c r="C204" s="97">
        <v>0.89817642967308797</v>
      </c>
      <c r="D204" s="97">
        <v>0.91261468575356397</v>
      </c>
      <c r="E204" s="97">
        <v>0.91980514537981395</v>
      </c>
      <c r="F204" s="97">
        <v>0.92699195906432796</v>
      </c>
      <c r="G204" s="97">
        <v>0.92948264732101704</v>
      </c>
      <c r="H204" s="133">
        <v>2294</v>
      </c>
      <c r="I204" s="133">
        <v>30237</v>
      </c>
      <c r="J204" s="135" t="s">
        <v>603</v>
      </c>
    </row>
    <row r="205" spans="1:10" ht="16.5" customHeight="1" x14ac:dyDescent="0.2">
      <c r="A205" s="95" t="s">
        <v>302</v>
      </c>
      <c r="B205" s="96" t="s">
        <v>507</v>
      </c>
      <c r="C205" s="97">
        <v>0</v>
      </c>
      <c r="D205" s="97">
        <v>0</v>
      </c>
      <c r="E205" s="97">
        <v>0</v>
      </c>
      <c r="F205" s="97">
        <v>0</v>
      </c>
      <c r="G205" s="97">
        <v>0</v>
      </c>
      <c r="H205" s="133">
        <v>1265</v>
      </c>
      <c r="I205" s="133">
        <v>0</v>
      </c>
      <c r="J205" s="135"/>
    </row>
    <row r="206" spans="1:10" ht="16.5" customHeight="1" x14ac:dyDescent="0.2">
      <c r="A206" s="95" t="s">
        <v>303</v>
      </c>
      <c r="B206" s="96" t="s">
        <v>508</v>
      </c>
      <c r="C206" s="97">
        <v>0</v>
      </c>
      <c r="D206" s="97">
        <v>0</v>
      </c>
      <c r="E206" s="97">
        <v>0</v>
      </c>
      <c r="F206" s="97">
        <v>0</v>
      </c>
      <c r="G206" s="97">
        <v>0</v>
      </c>
      <c r="H206" s="133">
        <v>6150</v>
      </c>
      <c r="I206" s="133">
        <v>0</v>
      </c>
      <c r="J206" s="135"/>
    </row>
    <row r="207" spans="1:10" ht="16.5" customHeight="1" x14ac:dyDescent="0.2">
      <c r="A207" s="95" t="s">
        <v>304</v>
      </c>
      <c r="B207" s="96" t="s">
        <v>509</v>
      </c>
      <c r="C207" s="97">
        <v>0</v>
      </c>
      <c r="D207" s="97">
        <v>0</v>
      </c>
      <c r="E207" s="97">
        <v>0</v>
      </c>
      <c r="F207" s="97">
        <v>0</v>
      </c>
      <c r="G207" s="97">
        <v>0</v>
      </c>
      <c r="H207" s="133">
        <v>7472</v>
      </c>
      <c r="I207" s="133">
        <v>0</v>
      </c>
      <c r="J207" s="135"/>
    </row>
    <row r="208" spans="1:10" ht="16.5" customHeight="1" x14ac:dyDescent="0.2">
      <c r="A208" s="95" t="s">
        <v>305</v>
      </c>
      <c r="B208" s="96" t="s">
        <v>510</v>
      </c>
      <c r="C208" s="97">
        <v>1</v>
      </c>
      <c r="D208" s="97">
        <v>1</v>
      </c>
      <c r="E208" s="97">
        <v>1</v>
      </c>
      <c r="F208" s="97">
        <v>1</v>
      </c>
      <c r="G208" s="97">
        <v>1</v>
      </c>
      <c r="H208" s="133">
        <v>0</v>
      </c>
      <c r="I208" s="133">
        <v>67142</v>
      </c>
      <c r="J208" s="135"/>
    </row>
    <row r="209" spans="1:10" ht="16.5" customHeight="1" x14ac:dyDescent="0.2">
      <c r="A209" s="95" t="s">
        <v>306</v>
      </c>
      <c r="B209" s="96" t="s">
        <v>511</v>
      </c>
      <c r="C209" s="97">
        <v>0.49286814967007803</v>
      </c>
      <c r="D209" s="97">
        <v>0.53750256305105604</v>
      </c>
      <c r="E209" s="97">
        <v>0.59358130904183504</v>
      </c>
      <c r="F209" s="97">
        <v>0.63731343283582098</v>
      </c>
      <c r="G209" s="97">
        <v>0.65929791738466803</v>
      </c>
      <c r="H209" s="133">
        <v>6920</v>
      </c>
      <c r="I209" s="133">
        <v>13391</v>
      </c>
      <c r="J209" s="135" t="s">
        <v>601</v>
      </c>
    </row>
    <row r="210" spans="1:10" ht="16.5" customHeight="1" x14ac:dyDescent="0.2">
      <c r="A210" s="95" t="s">
        <v>307</v>
      </c>
      <c r="B210" s="96" t="s">
        <v>512</v>
      </c>
      <c r="C210" s="97">
        <v>0</v>
      </c>
      <c r="D210" s="97">
        <v>0</v>
      </c>
      <c r="E210" s="97">
        <v>0</v>
      </c>
      <c r="F210" s="97">
        <v>0</v>
      </c>
      <c r="G210" s="97">
        <v>0</v>
      </c>
      <c r="H210" s="133">
        <v>5201</v>
      </c>
      <c r="I210" s="133">
        <v>0</v>
      </c>
      <c r="J210" s="135"/>
    </row>
    <row r="211" spans="1:10" ht="16.5" customHeight="1" x14ac:dyDescent="0.2">
      <c r="A211" s="95" t="s">
        <v>308</v>
      </c>
      <c r="B211" s="96" t="s">
        <v>513</v>
      </c>
      <c r="C211" s="97">
        <v>0.38993316624895602</v>
      </c>
      <c r="D211" s="97">
        <v>0.45728534258456199</v>
      </c>
      <c r="E211" s="97">
        <v>0.52322113336173803</v>
      </c>
      <c r="F211" s="97">
        <v>0.58742463393626199</v>
      </c>
      <c r="G211" s="97">
        <v>0.64645072363887002</v>
      </c>
      <c r="H211" s="133">
        <v>1539</v>
      </c>
      <c r="I211" s="133">
        <v>2814</v>
      </c>
      <c r="J211" s="135" t="s">
        <v>601</v>
      </c>
    </row>
    <row r="212" spans="1:10" ht="16.5" customHeight="1" x14ac:dyDescent="0.2">
      <c r="A212" s="95" t="s">
        <v>309</v>
      </c>
      <c r="B212" s="96" t="s">
        <v>514</v>
      </c>
      <c r="C212" s="97">
        <v>0.94513092085907602</v>
      </c>
      <c r="D212" s="97">
        <v>0.947927577435284</v>
      </c>
      <c r="E212" s="97">
        <v>0.95198493645065096</v>
      </c>
      <c r="F212" s="97">
        <v>0.95020542317173395</v>
      </c>
      <c r="G212" s="97">
        <v>0.95210864903502501</v>
      </c>
      <c r="H212" s="133">
        <v>268</v>
      </c>
      <c r="I212" s="133">
        <v>5328</v>
      </c>
      <c r="J212" s="135" t="s">
        <v>604</v>
      </c>
    </row>
    <row r="213" spans="1:10" ht="16.5" customHeight="1" x14ac:dyDescent="0.2">
      <c r="A213" s="95" t="s">
        <v>310</v>
      </c>
      <c r="B213" s="96" t="s">
        <v>555</v>
      </c>
      <c r="C213" s="97"/>
      <c r="D213" s="97"/>
      <c r="E213" s="97"/>
      <c r="F213" s="97"/>
      <c r="G213" s="97"/>
      <c r="H213" s="133">
        <v>0</v>
      </c>
      <c r="I213" s="133">
        <v>0</v>
      </c>
      <c r="J213" s="135"/>
    </row>
    <row r="214" spans="1:10" ht="16.5" customHeight="1" x14ac:dyDescent="0.2">
      <c r="A214" s="95" t="s">
        <v>311</v>
      </c>
      <c r="B214" s="96" t="s">
        <v>515</v>
      </c>
      <c r="C214" s="97">
        <v>0</v>
      </c>
      <c r="D214" s="97">
        <v>0</v>
      </c>
      <c r="E214" s="97">
        <v>0</v>
      </c>
      <c r="F214" s="97">
        <v>0</v>
      </c>
      <c r="G214" s="97">
        <v>0</v>
      </c>
      <c r="H214" s="133">
        <v>304</v>
      </c>
      <c r="I214" s="133">
        <v>0</v>
      </c>
      <c r="J214" s="135"/>
    </row>
    <row r="215" spans="1:10" ht="16.5" customHeight="1" x14ac:dyDescent="0.2">
      <c r="A215" s="95" t="s">
        <v>312</v>
      </c>
      <c r="B215" s="96" t="s">
        <v>516</v>
      </c>
      <c r="C215" s="97">
        <v>0.47715273985071899</v>
      </c>
      <c r="D215" s="97">
        <v>0.47975198604921498</v>
      </c>
      <c r="E215" s="97">
        <v>0.50710995393550995</v>
      </c>
      <c r="F215" s="97">
        <v>0.50566801619433199</v>
      </c>
      <c r="G215" s="97">
        <v>0.50845709570957098</v>
      </c>
      <c r="H215" s="133">
        <v>2383</v>
      </c>
      <c r="I215" s="133">
        <v>2465</v>
      </c>
      <c r="J215" s="135" t="s">
        <v>601</v>
      </c>
    </row>
    <row r="216" spans="1:10" ht="16.5" customHeight="1" x14ac:dyDescent="0.2">
      <c r="A216" s="95" t="s">
        <v>569</v>
      </c>
      <c r="B216" s="96" t="s">
        <v>574</v>
      </c>
      <c r="C216" s="97">
        <v>0</v>
      </c>
      <c r="D216" s="97">
        <v>0</v>
      </c>
      <c r="E216" s="97">
        <v>0</v>
      </c>
      <c r="F216" s="97">
        <v>0</v>
      </c>
      <c r="G216" s="97">
        <v>0</v>
      </c>
      <c r="H216" s="133">
        <v>1083</v>
      </c>
      <c r="I216" s="133">
        <v>0</v>
      </c>
      <c r="J216" s="135"/>
    </row>
    <row r="217" spans="1:10" ht="16.5" customHeight="1" x14ac:dyDescent="0.2">
      <c r="A217" s="95" t="s">
        <v>570</v>
      </c>
      <c r="B217" s="96" t="s">
        <v>575</v>
      </c>
      <c r="C217" s="97">
        <v>0</v>
      </c>
      <c r="D217" s="97">
        <v>0</v>
      </c>
      <c r="E217" s="97">
        <v>0</v>
      </c>
      <c r="F217" s="97">
        <v>0</v>
      </c>
      <c r="G217" s="97">
        <v>0</v>
      </c>
      <c r="H217" s="133">
        <v>4478</v>
      </c>
      <c r="I217" s="133">
        <v>0</v>
      </c>
      <c r="J217" s="135"/>
    </row>
    <row r="218" spans="1:10" ht="16.5" customHeight="1" x14ac:dyDescent="0.2">
      <c r="A218" s="95" t="s">
        <v>571</v>
      </c>
      <c r="B218" s="96" t="s">
        <v>576</v>
      </c>
      <c r="C218" s="97">
        <v>0.483199843719476</v>
      </c>
      <c r="D218" s="97">
        <v>0.51514561215544996</v>
      </c>
      <c r="E218" s="97">
        <v>0.52952305088121099</v>
      </c>
      <c r="F218" s="97">
        <v>0.55511420059582905</v>
      </c>
      <c r="G218" s="97">
        <v>0.55839234068016397</v>
      </c>
      <c r="H218" s="133">
        <v>4428</v>
      </c>
      <c r="I218" s="133">
        <v>5599</v>
      </c>
      <c r="J218" s="135" t="s">
        <v>601</v>
      </c>
    </row>
    <row r="219" spans="1:10" ht="16.5" customHeight="1" x14ac:dyDescent="0.2">
      <c r="A219" s="95" t="s">
        <v>313</v>
      </c>
      <c r="B219" s="96" t="s">
        <v>517</v>
      </c>
      <c r="C219" s="97">
        <v>0.36809815950920199</v>
      </c>
      <c r="D219" s="97">
        <v>0.42135289323553399</v>
      </c>
      <c r="E219" s="97">
        <v>0.464511041009464</v>
      </c>
      <c r="F219" s="97">
        <v>0.54193548387096802</v>
      </c>
      <c r="G219" s="97">
        <v>0.62238219895288005</v>
      </c>
      <c r="H219" s="133">
        <v>577</v>
      </c>
      <c r="I219" s="133">
        <v>951</v>
      </c>
      <c r="J219" s="135" t="s">
        <v>601</v>
      </c>
    </row>
    <row r="220" spans="1:10" ht="16.5" customHeight="1" x14ac:dyDescent="0.2">
      <c r="A220" s="95" t="s">
        <v>314</v>
      </c>
      <c r="B220" s="96" t="s">
        <v>518</v>
      </c>
      <c r="C220" s="97">
        <v>0</v>
      </c>
      <c r="D220" s="97">
        <v>0</v>
      </c>
      <c r="E220" s="97">
        <v>0</v>
      </c>
      <c r="F220" s="97">
        <v>0</v>
      </c>
      <c r="G220" s="97">
        <v>0</v>
      </c>
      <c r="H220" s="133">
        <v>1244</v>
      </c>
      <c r="I220" s="133">
        <v>0</v>
      </c>
      <c r="J220" s="135"/>
    </row>
    <row r="221" spans="1:10" ht="16.5" customHeight="1" x14ac:dyDescent="0.2">
      <c r="A221" s="95" t="s">
        <v>315</v>
      </c>
      <c r="B221" s="96" t="s">
        <v>519</v>
      </c>
      <c r="C221" s="97">
        <v>0.71861973135710999</v>
      </c>
      <c r="D221" s="97">
        <v>0.72787096774193505</v>
      </c>
      <c r="E221" s="97">
        <v>0.74454691845996201</v>
      </c>
      <c r="F221" s="97">
        <v>0.74519025224454905</v>
      </c>
      <c r="G221" s="97">
        <v>0.78743511247171605</v>
      </c>
      <c r="H221" s="133">
        <v>1597</v>
      </c>
      <c r="I221" s="133">
        <v>5916</v>
      </c>
      <c r="J221" s="135" t="s">
        <v>604</v>
      </c>
    </row>
    <row r="222" spans="1:10" ht="16.5" customHeight="1" x14ac:dyDescent="0.2">
      <c r="A222" s="95" t="s">
        <v>316</v>
      </c>
      <c r="B222" s="96" t="s">
        <v>520</v>
      </c>
      <c r="C222" s="97">
        <v>0.29495472186287203</v>
      </c>
      <c r="D222" s="97">
        <v>0.32056595683864503</v>
      </c>
      <c r="E222" s="97">
        <v>0.34001161440185801</v>
      </c>
      <c r="F222" s="97">
        <v>0.35375055481580098</v>
      </c>
      <c r="G222" s="97">
        <v>0.38485851896447898</v>
      </c>
      <c r="H222" s="133">
        <v>4087</v>
      </c>
      <c r="I222" s="133">
        <v>2557</v>
      </c>
      <c r="J222" s="135" t="s">
        <v>601</v>
      </c>
    </row>
    <row r="223" spans="1:10" ht="16.5" customHeight="1" x14ac:dyDescent="0.2">
      <c r="A223" s="95" t="s">
        <v>317</v>
      </c>
      <c r="B223" s="96" t="s">
        <v>521</v>
      </c>
      <c r="C223" s="97">
        <v>0.69648810846854903</v>
      </c>
      <c r="D223" s="97">
        <v>0.71463172960475596</v>
      </c>
      <c r="E223" s="97">
        <v>0.74348347693314398</v>
      </c>
      <c r="F223" s="97">
        <v>0.76653655448887004</v>
      </c>
      <c r="G223" s="97">
        <v>0.79163179916318005</v>
      </c>
      <c r="H223" s="133">
        <v>1992</v>
      </c>
      <c r="I223" s="133">
        <v>7568</v>
      </c>
      <c r="J223" s="135" t="s">
        <v>602</v>
      </c>
    </row>
    <row r="224" spans="1:10" ht="16.5" customHeight="1" x14ac:dyDescent="0.2">
      <c r="A224" s="95" t="s">
        <v>318</v>
      </c>
      <c r="B224" s="96" t="s">
        <v>522</v>
      </c>
      <c r="C224" s="97">
        <v>0.28446215139442199</v>
      </c>
      <c r="D224" s="97">
        <v>0.33463643471462101</v>
      </c>
      <c r="E224" s="97">
        <v>0.393543428132206</v>
      </c>
      <c r="F224" s="97">
        <v>0.42018072289156599</v>
      </c>
      <c r="G224" s="97">
        <v>0.46039603960395997</v>
      </c>
      <c r="H224" s="133">
        <v>654</v>
      </c>
      <c r="I224" s="133">
        <v>558</v>
      </c>
      <c r="J224" s="135"/>
    </row>
    <row r="225" spans="1:10" ht="16.5" customHeight="1" x14ac:dyDescent="0.2">
      <c r="A225" s="95" t="s">
        <v>319</v>
      </c>
      <c r="B225" s="96" t="s">
        <v>523</v>
      </c>
      <c r="C225" s="97">
        <v>0</v>
      </c>
      <c r="D225" s="97">
        <v>0</v>
      </c>
      <c r="E225" s="97">
        <v>0</v>
      </c>
      <c r="F225" s="97">
        <v>0</v>
      </c>
      <c r="G225" s="97">
        <v>0</v>
      </c>
      <c r="H225" s="133">
        <v>342</v>
      </c>
      <c r="I225" s="133">
        <v>0</v>
      </c>
      <c r="J225" s="135"/>
    </row>
    <row r="226" spans="1:10" ht="16.5" customHeight="1" x14ac:dyDescent="0.2">
      <c r="A226" s="95" t="s">
        <v>320</v>
      </c>
      <c r="B226" s="96" t="s">
        <v>524</v>
      </c>
      <c r="C226" s="97">
        <v>0.56492392174808403</v>
      </c>
      <c r="D226" s="97">
        <v>0.60413139180494402</v>
      </c>
      <c r="E226" s="97">
        <v>0.64049924180566897</v>
      </c>
      <c r="F226" s="97">
        <v>0.658979161788808</v>
      </c>
      <c r="G226" s="97">
        <v>0.69613832853025903</v>
      </c>
      <c r="H226" s="133">
        <v>2636</v>
      </c>
      <c r="I226" s="133">
        <v>6039</v>
      </c>
      <c r="J226" s="135" t="s">
        <v>601</v>
      </c>
    </row>
    <row r="227" spans="1:10" ht="16.5" customHeight="1" x14ac:dyDescent="0.2">
      <c r="A227" s="95" t="s">
        <v>321</v>
      </c>
      <c r="B227" s="96" t="s">
        <v>525</v>
      </c>
      <c r="C227" s="97"/>
      <c r="D227" s="97"/>
      <c r="E227" s="97"/>
      <c r="F227" s="97"/>
      <c r="G227" s="97"/>
      <c r="H227" s="133">
        <v>0</v>
      </c>
      <c r="I227" s="133">
        <v>0</v>
      </c>
      <c r="J227" s="135"/>
    </row>
    <row r="228" spans="1:10" ht="16.5" customHeight="1" x14ac:dyDescent="0.2">
      <c r="A228" s="95" t="s">
        <v>322</v>
      </c>
      <c r="B228" s="96" t="s">
        <v>526</v>
      </c>
      <c r="C228" s="97">
        <v>0</v>
      </c>
      <c r="D228" s="97">
        <v>0</v>
      </c>
      <c r="E228" s="97">
        <v>0</v>
      </c>
      <c r="F228" s="97">
        <v>0</v>
      </c>
      <c r="G228" s="97">
        <v>0</v>
      </c>
      <c r="H228" s="133">
        <v>267</v>
      </c>
      <c r="I228" s="133">
        <v>0</v>
      </c>
      <c r="J228" s="135"/>
    </row>
    <row r="229" spans="1:10" ht="16.5" customHeight="1" x14ac:dyDescent="0.2">
      <c r="A229" s="95" t="s">
        <v>323</v>
      </c>
      <c r="B229" s="96" t="s">
        <v>527</v>
      </c>
      <c r="C229" s="97">
        <v>0</v>
      </c>
      <c r="D229" s="97">
        <v>0</v>
      </c>
      <c r="E229" s="97">
        <v>0</v>
      </c>
      <c r="F229" s="97">
        <v>0</v>
      </c>
      <c r="G229" s="97">
        <v>0</v>
      </c>
      <c r="H229" s="133">
        <v>1071</v>
      </c>
      <c r="I229" s="133">
        <v>0</v>
      </c>
      <c r="J229" s="135"/>
    </row>
    <row r="230" spans="1:10" ht="16.5" customHeight="1" x14ac:dyDescent="0.2">
      <c r="A230" s="95" t="s">
        <v>324</v>
      </c>
      <c r="B230" s="96" t="s">
        <v>528</v>
      </c>
      <c r="C230" s="97"/>
      <c r="D230" s="97"/>
      <c r="E230" s="97"/>
      <c r="F230" s="97">
        <v>0</v>
      </c>
      <c r="G230" s="97"/>
      <c r="H230" s="133">
        <v>17</v>
      </c>
      <c r="I230" s="133">
        <v>0</v>
      </c>
      <c r="J230" s="135"/>
    </row>
    <row r="231" spans="1:10" ht="16.5" customHeight="1" x14ac:dyDescent="0.2">
      <c r="A231" s="95" t="s">
        <v>325</v>
      </c>
      <c r="B231" s="96" t="s">
        <v>529</v>
      </c>
      <c r="C231" s="97"/>
      <c r="D231" s="97"/>
      <c r="E231" s="97"/>
      <c r="F231" s="97"/>
      <c r="G231" s="97"/>
      <c r="H231" s="133">
        <v>3</v>
      </c>
      <c r="I231" s="133">
        <v>0</v>
      </c>
      <c r="J231" s="135"/>
    </row>
    <row r="232" spans="1:10" ht="16.5" customHeight="1" x14ac:dyDescent="0.2">
      <c r="A232" s="95" t="s">
        <v>326</v>
      </c>
      <c r="B232" s="96" t="s">
        <v>530</v>
      </c>
      <c r="C232" s="97"/>
      <c r="D232" s="97"/>
      <c r="E232" s="97"/>
      <c r="F232" s="97"/>
      <c r="G232" s="97"/>
      <c r="H232" s="133">
        <v>8</v>
      </c>
      <c r="I232" s="133">
        <v>0</v>
      </c>
      <c r="J232" s="135"/>
    </row>
    <row r="233" spans="1:10" ht="16.5" customHeight="1" x14ac:dyDescent="0.2">
      <c r="A233" s="95" t="s">
        <v>327</v>
      </c>
      <c r="B233" s="96" t="s">
        <v>531</v>
      </c>
      <c r="C233" s="97"/>
      <c r="D233" s="97"/>
      <c r="E233" s="97"/>
      <c r="F233" s="97"/>
      <c r="G233" s="97"/>
      <c r="H233" s="133">
        <v>4</v>
      </c>
      <c r="I233" s="133">
        <v>0</v>
      </c>
      <c r="J233" s="135"/>
    </row>
    <row r="234" spans="1:10" ht="16.5" customHeight="1" x14ac:dyDescent="0.2">
      <c r="A234" s="95" t="s">
        <v>328</v>
      </c>
      <c r="B234" s="96" t="s">
        <v>532</v>
      </c>
      <c r="C234" s="97">
        <v>0</v>
      </c>
      <c r="D234" s="97">
        <v>0</v>
      </c>
      <c r="E234" s="97">
        <v>0</v>
      </c>
      <c r="F234" s="97">
        <v>0</v>
      </c>
      <c r="G234" s="97">
        <v>0</v>
      </c>
      <c r="H234" s="133">
        <v>298</v>
      </c>
      <c r="I234" s="133">
        <v>0</v>
      </c>
      <c r="J234" s="135"/>
    </row>
    <row r="235" spans="1:10" ht="16.5" customHeight="1" x14ac:dyDescent="0.2">
      <c r="A235" s="101" t="s">
        <v>329</v>
      </c>
      <c r="B235" s="102" t="s">
        <v>533</v>
      </c>
      <c r="C235" s="103"/>
      <c r="D235" s="103"/>
      <c r="E235" s="103"/>
      <c r="F235" s="103"/>
      <c r="G235" s="104"/>
      <c r="H235" s="134"/>
      <c r="I235" s="134"/>
      <c r="J235" s="136"/>
    </row>
  </sheetData>
  <autoFilter ref="A4:J235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A3" sqref="A3"/>
    </sheetView>
  </sheetViews>
  <sheetFormatPr baseColWidth="10" defaultColWidth="11.42578125" defaultRowHeight="11.25" x14ac:dyDescent="0.2"/>
  <cols>
    <col min="1" max="1" width="34.7109375" style="62" customWidth="1"/>
    <col min="2" max="6" width="12.7109375" style="60" customWidth="1"/>
    <col min="7" max="16384" width="11.42578125" style="60"/>
  </cols>
  <sheetData>
    <row r="1" spans="1:11" ht="13.5" customHeight="1" x14ac:dyDescent="0.2">
      <c r="A1" s="55" t="s">
        <v>73</v>
      </c>
      <c r="B1" s="55"/>
      <c r="C1" s="55"/>
    </row>
    <row r="2" spans="1:11" ht="13.5" customHeight="1" x14ac:dyDescent="0.2">
      <c r="A2" s="60"/>
      <c r="B2" s="130"/>
      <c r="C2" s="130"/>
    </row>
    <row r="3" spans="1:11" ht="13.5" customHeight="1" x14ac:dyDescent="0.2">
      <c r="A3" s="60"/>
      <c r="B3" s="61"/>
    </row>
    <row r="4" spans="1:11" ht="16.5" customHeight="1" x14ac:dyDescent="0.2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63">
        <v>2019</v>
      </c>
    </row>
    <row r="5" spans="1:11" ht="16.5" customHeight="1" x14ac:dyDescent="0.2">
      <c r="A5" s="11" t="s">
        <v>61</v>
      </c>
      <c r="B5" s="12">
        <v>0.19720411819178801</v>
      </c>
      <c r="C5" s="12">
        <v>0.188416721475967</v>
      </c>
      <c r="D5" s="12">
        <v>0.181401412631922</v>
      </c>
      <c r="E5" s="12">
        <v>0.18144713791057099</v>
      </c>
      <c r="F5" s="12">
        <v>0.18025098559097799</v>
      </c>
    </row>
    <row r="6" spans="1:11" ht="16.5" customHeight="1" x14ac:dyDescent="0.2">
      <c r="A6" s="13" t="s">
        <v>62</v>
      </c>
      <c r="B6" s="14">
        <v>0.25543577009266499</v>
      </c>
      <c r="C6" s="14">
        <v>0.240815349073083</v>
      </c>
      <c r="D6" s="14">
        <v>0.23574258778521701</v>
      </c>
      <c r="E6" s="14">
        <v>0.238727168949772</v>
      </c>
      <c r="F6" s="14">
        <v>0.23917339360671599</v>
      </c>
    </row>
    <row r="7" spans="1:11" ht="16.5" customHeight="1" x14ac:dyDescent="0.2">
      <c r="A7" s="13" t="s">
        <v>63</v>
      </c>
      <c r="B7" s="14">
        <v>0.20352893989266699</v>
      </c>
      <c r="C7" s="14">
        <v>0.19276598525562999</v>
      </c>
      <c r="D7" s="14">
        <v>0.185694881060952</v>
      </c>
      <c r="E7" s="14">
        <v>0.184278636927423</v>
      </c>
      <c r="F7" s="14">
        <v>0.183627380013973</v>
      </c>
    </row>
    <row r="8" spans="1:11" ht="16.5" customHeight="1" x14ac:dyDescent="0.2">
      <c r="A8" s="13" t="s">
        <v>64</v>
      </c>
      <c r="B8" s="14">
        <v>0.20117850509191099</v>
      </c>
      <c r="C8" s="14">
        <v>0.19371813048346301</v>
      </c>
      <c r="D8" s="14">
        <v>0.184739835272585</v>
      </c>
      <c r="E8" s="14">
        <v>0.18438986634448401</v>
      </c>
      <c r="F8" s="14">
        <v>0.18115160075900399</v>
      </c>
    </row>
    <row r="9" spans="1:11" ht="16.5" customHeight="1" x14ac:dyDescent="0.2">
      <c r="A9" s="13" t="s">
        <v>68</v>
      </c>
      <c r="B9" s="14">
        <v>0.56781085814360799</v>
      </c>
      <c r="C9" s="14">
        <v>0.551117648939912</v>
      </c>
      <c r="D9" s="14">
        <v>0.55381510377443699</v>
      </c>
      <c r="E9" s="14">
        <v>0.58452424404076697</v>
      </c>
      <c r="F9" s="14">
        <v>0.58321601751916197</v>
      </c>
    </row>
    <row r="10" spans="1:11" ht="16.5" customHeight="1" x14ac:dyDescent="0.2">
      <c r="A10" s="13" t="s">
        <v>65</v>
      </c>
      <c r="B10" s="14">
        <v>8.87789573799245E-2</v>
      </c>
      <c r="C10" s="14">
        <v>8.5874414873046895E-2</v>
      </c>
      <c r="D10" s="14">
        <v>8.0852603888141694E-2</v>
      </c>
      <c r="E10" s="14">
        <v>7.9446071578002098E-2</v>
      </c>
      <c r="F10" s="14">
        <v>7.9526905123285294E-2</v>
      </c>
    </row>
    <row r="11" spans="1:11" ht="16.5" customHeight="1" x14ac:dyDescent="0.2">
      <c r="A11" s="13" t="s">
        <v>69</v>
      </c>
      <c r="B11" s="14">
        <v>4.97756708710742E-2</v>
      </c>
      <c r="C11" s="14">
        <v>4.3470483005366697E-2</v>
      </c>
      <c r="D11" s="14">
        <v>4.6378968253968297E-2</v>
      </c>
      <c r="E11" s="14">
        <v>4.4642135058633202E-2</v>
      </c>
      <c r="F11" s="14">
        <v>5.0080128205128201E-2</v>
      </c>
    </row>
    <row r="12" spans="1:11" ht="16.5" customHeight="1" x14ac:dyDescent="0.2">
      <c r="A12" s="11" t="s">
        <v>80</v>
      </c>
      <c r="B12" s="12">
        <v>4.9938239517813898E-2</v>
      </c>
      <c r="C12" s="12">
        <v>4.8844788659010499E-2</v>
      </c>
      <c r="D12" s="12">
        <v>4.8821695396919801E-2</v>
      </c>
      <c r="E12" s="12">
        <v>4.95009248471424E-2</v>
      </c>
      <c r="F12" s="12">
        <v>4.9494276440123101E-2</v>
      </c>
    </row>
    <row r="13" spans="1:11" ht="16.5" customHeight="1" x14ac:dyDescent="0.2">
      <c r="A13" s="1" t="s">
        <v>60</v>
      </c>
      <c r="B13" s="3">
        <v>0.101810457945558</v>
      </c>
      <c r="C13" s="3">
        <v>9.8417472978809706E-2</v>
      </c>
      <c r="D13" s="3">
        <v>9.6303685417181803E-2</v>
      </c>
      <c r="E13" s="3">
        <v>9.6747958765317596E-2</v>
      </c>
      <c r="F13" s="3">
        <v>9.6346523683693994E-2</v>
      </c>
    </row>
    <row r="14" spans="1:11" ht="16.5" customHeight="1" x14ac:dyDescent="0.2"/>
    <row r="15" spans="1:11" s="57" customFormat="1" ht="16.5" customHeight="1" x14ac:dyDescent="0.2">
      <c r="A15" s="1" t="s">
        <v>0</v>
      </c>
      <c r="B15" s="63">
        <v>2015</v>
      </c>
      <c r="C15" s="63">
        <v>2016</v>
      </c>
      <c r="D15" s="63">
        <v>2017</v>
      </c>
      <c r="E15" s="63">
        <v>2018</v>
      </c>
      <c r="F15" s="63">
        <v>2019</v>
      </c>
      <c r="G15" s="60"/>
      <c r="H15" s="60"/>
      <c r="I15" s="60"/>
      <c r="J15" s="60"/>
      <c r="K15" s="60"/>
    </row>
    <row r="16" spans="1:11" s="57" customFormat="1" ht="16.5" customHeight="1" x14ac:dyDescent="0.2">
      <c r="A16" s="25" t="s">
        <v>51</v>
      </c>
      <c r="B16" s="15">
        <v>0.117350853972769</v>
      </c>
      <c r="C16" s="15">
        <v>0.112498244017954</v>
      </c>
      <c r="D16" s="15">
        <v>0.110238573379388</v>
      </c>
      <c r="E16" s="15">
        <v>0.110071272386345</v>
      </c>
      <c r="F16" s="16">
        <v>0.110401146046111</v>
      </c>
      <c r="G16" s="60"/>
      <c r="H16" s="60"/>
      <c r="I16" s="60"/>
      <c r="J16" s="60"/>
      <c r="K16" s="60"/>
    </row>
    <row r="17" spans="1:11" s="57" customFormat="1" ht="16.5" customHeight="1" x14ac:dyDescent="0.2">
      <c r="A17" s="25" t="s">
        <v>562</v>
      </c>
      <c r="B17" s="15">
        <v>0.104003868471954</v>
      </c>
      <c r="C17" s="15">
        <v>9.9016202651342894E-2</v>
      </c>
      <c r="D17" s="15">
        <v>9.4039952915108693E-2</v>
      </c>
      <c r="E17" s="15">
        <v>9.4832280099658495E-2</v>
      </c>
      <c r="F17" s="16">
        <v>9.3041723727179199E-2</v>
      </c>
      <c r="G17" s="60"/>
      <c r="H17" s="60"/>
      <c r="I17" s="60"/>
      <c r="J17" s="60"/>
      <c r="K17" s="60"/>
    </row>
    <row r="18" spans="1:11" s="57" customFormat="1" ht="16.5" customHeight="1" x14ac:dyDescent="0.2">
      <c r="A18" s="25" t="s">
        <v>563</v>
      </c>
      <c r="B18" s="15">
        <v>9.8443106099436198E-2</v>
      </c>
      <c r="C18" s="15">
        <v>9.2113423245040502E-2</v>
      </c>
      <c r="D18" s="15">
        <v>9.0417332929973906E-2</v>
      </c>
      <c r="E18" s="15">
        <v>9.1572949671593906E-2</v>
      </c>
      <c r="F18" s="16">
        <v>9.0698968734653801E-2</v>
      </c>
      <c r="G18" s="60"/>
      <c r="H18" s="60"/>
      <c r="I18" s="60"/>
      <c r="J18" s="60"/>
      <c r="K18" s="60"/>
    </row>
    <row r="19" spans="1:11" s="57" customFormat="1" ht="16.5" customHeight="1" x14ac:dyDescent="0.2">
      <c r="A19" s="25" t="s">
        <v>564</v>
      </c>
      <c r="B19" s="15">
        <v>9.2420326713601203E-2</v>
      </c>
      <c r="C19" s="15">
        <v>9.2198124456188996E-2</v>
      </c>
      <c r="D19" s="15">
        <v>9.2048867427676304E-2</v>
      </c>
      <c r="E19" s="15">
        <v>9.3332382599188302E-2</v>
      </c>
      <c r="F19" s="16">
        <v>9.2546090365533296E-2</v>
      </c>
      <c r="G19" s="60"/>
      <c r="H19" s="60"/>
      <c r="I19" s="60"/>
      <c r="J19" s="60"/>
      <c r="K19" s="60"/>
    </row>
    <row r="20" spans="1:11" s="57" customFormat="1" ht="16.5" customHeight="1" x14ac:dyDescent="0.2">
      <c r="A20" s="25" t="s">
        <v>577</v>
      </c>
      <c r="B20" s="15">
        <v>0.100121743364987</v>
      </c>
      <c r="C20" s="15">
        <v>9.9367806241512494E-2</v>
      </c>
      <c r="D20" s="15">
        <v>9.4914789397147703E-2</v>
      </c>
      <c r="E20" s="15">
        <v>9.5654766896834498E-2</v>
      </c>
      <c r="F20" s="16">
        <v>9.4977666216899501E-2</v>
      </c>
      <c r="G20" s="60"/>
      <c r="H20" s="60"/>
      <c r="I20" s="60"/>
      <c r="J20" s="60"/>
      <c r="K20" s="60"/>
    </row>
    <row r="21" spans="1:11" s="57" customFormat="1" ht="16.5" customHeight="1" x14ac:dyDescent="0.2">
      <c r="A21" s="25" t="s">
        <v>578</v>
      </c>
      <c r="B21" s="15">
        <v>0.100671322928409</v>
      </c>
      <c r="C21" s="15">
        <v>9.7432384672280201E-2</v>
      </c>
      <c r="D21" s="15">
        <v>9.6977474516677598E-2</v>
      </c>
      <c r="E21" s="15">
        <v>9.6212361067137694E-2</v>
      </c>
      <c r="F21" s="16">
        <v>9.7189402306526604E-2</v>
      </c>
      <c r="G21" s="60"/>
      <c r="H21" s="60"/>
      <c r="I21" s="60"/>
      <c r="J21" s="60"/>
      <c r="K21" s="60"/>
    </row>
    <row r="22" spans="1:11" s="57" customFormat="1" ht="16.5" customHeight="1" x14ac:dyDescent="0.2">
      <c r="A22" s="25" t="s">
        <v>52</v>
      </c>
      <c r="B22" s="15">
        <v>7.9007899349324104E-2</v>
      </c>
      <c r="C22" s="15">
        <v>7.6593829466435601E-2</v>
      </c>
      <c r="D22" s="15">
        <v>7.5408026826835298E-2</v>
      </c>
      <c r="E22" s="15">
        <v>7.6886684655138496E-2</v>
      </c>
      <c r="F22" s="16">
        <v>7.8379050238100795E-2</v>
      </c>
      <c r="G22" s="60"/>
      <c r="H22" s="60"/>
      <c r="I22" s="60"/>
      <c r="J22" s="60"/>
      <c r="K22" s="60"/>
    </row>
    <row r="23" spans="1:11" s="57" customFormat="1" ht="16.5" customHeight="1" x14ac:dyDescent="0.2">
      <c r="A23" s="25" t="s">
        <v>53</v>
      </c>
      <c r="B23" s="15">
        <v>9.0343534453894106E-2</v>
      </c>
      <c r="C23" s="15">
        <v>8.8879762431288298E-2</v>
      </c>
      <c r="D23" s="15">
        <v>8.7103910080114796E-2</v>
      </c>
      <c r="E23" s="15">
        <v>9.1915552443890394E-2</v>
      </c>
      <c r="F23" s="16">
        <v>9.1542988389535701E-2</v>
      </c>
      <c r="G23" s="60"/>
      <c r="H23" s="60"/>
      <c r="I23" s="60"/>
      <c r="J23" s="60"/>
      <c r="K23" s="60"/>
    </row>
    <row r="24" spans="1:11" s="57" customFormat="1" ht="16.5" customHeight="1" x14ac:dyDescent="0.2">
      <c r="A24" s="25" t="s">
        <v>580</v>
      </c>
      <c r="B24" s="15">
        <v>8.6354759005143097E-2</v>
      </c>
      <c r="C24" s="15">
        <v>8.3273132853140003E-2</v>
      </c>
      <c r="D24" s="15">
        <v>8.2248744083398703E-2</v>
      </c>
      <c r="E24" s="15">
        <v>8.4344555535154894E-2</v>
      </c>
      <c r="F24" s="16">
        <v>8.2471913114338005E-2</v>
      </c>
      <c r="G24" s="60"/>
      <c r="H24" s="60"/>
      <c r="I24" s="60"/>
      <c r="J24" s="60"/>
      <c r="K24" s="60"/>
    </row>
    <row r="25" spans="1:11" s="57" customFormat="1" ht="16.5" customHeight="1" x14ac:dyDescent="0.2">
      <c r="A25" s="25" t="s">
        <v>579</v>
      </c>
      <c r="B25" s="15">
        <v>0.108587570621469</v>
      </c>
      <c r="C25" s="15">
        <v>0.104902533766875</v>
      </c>
      <c r="D25" s="15">
        <v>0.10188079196361199</v>
      </c>
      <c r="E25" s="15">
        <v>0.103440655542558</v>
      </c>
      <c r="F25" s="16">
        <v>0.101254366599846</v>
      </c>
      <c r="G25" s="60"/>
      <c r="H25" s="60"/>
      <c r="I25" s="60"/>
      <c r="J25" s="60"/>
      <c r="K25" s="60"/>
    </row>
    <row r="26" spans="1:11" s="57" customFormat="1" ht="16.5" customHeight="1" x14ac:dyDescent="0.2">
      <c r="A26" s="25" t="s">
        <v>565</v>
      </c>
      <c r="B26" s="15">
        <v>9.2973896886155899E-2</v>
      </c>
      <c r="C26" s="15">
        <v>9.0019205305913105E-2</v>
      </c>
      <c r="D26" s="15">
        <v>8.7225464554518795E-2</v>
      </c>
      <c r="E26" s="15">
        <v>8.6859482911863295E-2</v>
      </c>
      <c r="F26" s="16">
        <v>8.6629243243705106E-2</v>
      </c>
      <c r="G26" s="60"/>
      <c r="H26" s="60"/>
      <c r="I26" s="60"/>
      <c r="J26" s="60"/>
      <c r="K26" s="60"/>
    </row>
    <row r="27" spans="1:11" s="57" customFormat="1" ht="16.5" customHeight="1" x14ac:dyDescent="0.2">
      <c r="A27" s="25" t="s">
        <v>566</v>
      </c>
      <c r="B27" s="15">
        <v>0.10312326439936</v>
      </c>
      <c r="C27" s="15">
        <v>0.100312516165941</v>
      </c>
      <c r="D27" s="15">
        <v>0.10000987264290701</v>
      </c>
      <c r="E27" s="15">
        <v>9.8644483626781701E-2</v>
      </c>
      <c r="F27" s="16">
        <v>0.10017576608123401</v>
      </c>
      <c r="G27" s="60"/>
      <c r="H27" s="60"/>
      <c r="I27" s="60"/>
      <c r="J27" s="60"/>
      <c r="K27" s="60"/>
    </row>
    <row r="28" spans="1:11" s="57" customFormat="1" ht="16.5" customHeight="1" x14ac:dyDescent="0.2">
      <c r="A28" s="25" t="s">
        <v>54</v>
      </c>
      <c r="B28" s="15">
        <v>0.108007566204288</v>
      </c>
      <c r="C28" s="15">
        <v>0.10955243820975299</v>
      </c>
      <c r="D28" s="15">
        <v>0.11353051472811999</v>
      </c>
      <c r="E28" s="15">
        <v>0.109256890336086</v>
      </c>
      <c r="F28" s="16">
        <v>0.11394923639492401</v>
      </c>
      <c r="G28" s="60"/>
      <c r="H28" s="60"/>
      <c r="I28" s="60"/>
      <c r="J28" s="60"/>
      <c r="K28" s="60"/>
    </row>
    <row r="29" spans="1:11" s="57" customFormat="1" ht="16.5" customHeight="1" x14ac:dyDescent="0.2">
      <c r="A29" s="25" t="s">
        <v>55</v>
      </c>
      <c r="B29" s="15">
        <v>0.156157925751326</v>
      </c>
      <c r="C29" s="15">
        <v>0.14803512486765899</v>
      </c>
      <c r="D29" s="15">
        <v>0.18513663406272099</v>
      </c>
      <c r="E29" s="15">
        <v>0.150882934478762</v>
      </c>
      <c r="F29" s="16">
        <v>0.14196639537936501</v>
      </c>
      <c r="G29" s="60"/>
      <c r="H29" s="60"/>
      <c r="I29" s="60"/>
      <c r="J29" s="60"/>
      <c r="K29" s="60"/>
    </row>
    <row r="30" spans="1:11" s="57" customFormat="1" ht="16.5" customHeight="1" x14ac:dyDescent="0.2">
      <c r="A30" s="25" t="s">
        <v>56</v>
      </c>
      <c r="B30" s="15">
        <v>0.23325023371766901</v>
      </c>
      <c r="C30" s="15">
        <v>0.20943082046624301</v>
      </c>
      <c r="D30" s="15">
        <v>0.19543519741670301</v>
      </c>
      <c r="E30" s="15">
        <v>0.171502663302495</v>
      </c>
      <c r="F30" s="16">
        <v>0.17708333333333301</v>
      </c>
      <c r="G30" s="60"/>
      <c r="H30" s="60"/>
      <c r="I30" s="60"/>
      <c r="J30" s="60"/>
      <c r="K30" s="60"/>
    </row>
    <row r="31" spans="1:11" s="57" customFormat="1" ht="16.5" customHeight="1" x14ac:dyDescent="0.2">
      <c r="A31" s="25" t="s">
        <v>57</v>
      </c>
      <c r="B31" s="15">
        <v>0.36001147446930598</v>
      </c>
      <c r="C31" s="15">
        <v>0.34427684117125101</v>
      </c>
      <c r="D31" s="15">
        <v>0.36382054992764101</v>
      </c>
      <c r="E31" s="15">
        <v>0.32715376226826598</v>
      </c>
      <c r="F31" s="16">
        <v>0.26283269961977201</v>
      </c>
      <c r="G31" s="60"/>
      <c r="H31" s="60"/>
      <c r="I31" s="60"/>
      <c r="J31" s="60"/>
      <c r="K31" s="60"/>
    </row>
    <row r="32" spans="1:11" s="57" customFormat="1" ht="16.5" customHeight="1" x14ac:dyDescent="0.2">
      <c r="A32" s="25" t="s">
        <v>58</v>
      </c>
      <c r="B32" s="15">
        <v>0.14112641288813799</v>
      </c>
      <c r="C32" s="15">
        <v>0.137064021082003</v>
      </c>
      <c r="D32" s="15">
        <v>0.12953042229072501</v>
      </c>
      <c r="E32" s="15">
        <v>0.13429915004235199</v>
      </c>
      <c r="F32" s="16">
        <v>0.128821143895959</v>
      </c>
      <c r="G32" s="60"/>
      <c r="H32" s="60"/>
      <c r="I32" s="60"/>
      <c r="J32" s="60"/>
      <c r="K32" s="60"/>
    </row>
    <row r="33" spans="1:11" s="57" customFormat="1" ht="16.5" customHeight="1" x14ac:dyDescent="0.2">
      <c r="A33" s="25" t="s">
        <v>595</v>
      </c>
      <c r="B33" s="15">
        <v>0.39984391259105101</v>
      </c>
      <c r="C33" s="15">
        <v>0.360040312421265</v>
      </c>
      <c r="D33" s="15">
        <v>0.36713187126174901</v>
      </c>
      <c r="E33" s="15">
        <v>0.424034869240349</v>
      </c>
      <c r="F33" s="16">
        <v>0.37540348612007701</v>
      </c>
      <c r="G33" s="60"/>
      <c r="H33" s="60"/>
      <c r="I33" s="60"/>
      <c r="J33" s="60"/>
      <c r="K33" s="60"/>
    </row>
    <row r="34" spans="1:11" s="57" customFormat="1" ht="16.5" customHeight="1" x14ac:dyDescent="0.2">
      <c r="A34" s="1" t="s">
        <v>60</v>
      </c>
      <c r="B34" s="3">
        <v>0.101810457945558</v>
      </c>
      <c r="C34" s="3">
        <v>9.8417472978809706E-2</v>
      </c>
      <c r="D34" s="3">
        <v>9.6303685417181803E-2</v>
      </c>
      <c r="E34" s="3">
        <v>9.6747958765317596E-2</v>
      </c>
      <c r="F34" s="3">
        <v>9.6346523683693994E-2</v>
      </c>
      <c r="G34" s="60"/>
      <c r="H34" s="60"/>
      <c r="I34" s="60"/>
      <c r="J34" s="60"/>
      <c r="K34" s="60"/>
    </row>
    <row r="35" spans="1:11" ht="16.5" customHeight="1" x14ac:dyDescent="0.2"/>
    <row r="36" spans="1:11" ht="13.5" customHeight="1" x14ac:dyDescent="0.2"/>
    <row r="37" spans="1:11" ht="13.5" customHeight="1" x14ac:dyDescent="0.2">
      <c r="A37" s="60"/>
    </row>
    <row r="39" spans="1:11" x14ac:dyDescent="0.2">
      <c r="A39" s="60"/>
    </row>
    <row r="40" spans="1:11" x14ac:dyDescent="0.2">
      <c r="A40" s="60"/>
    </row>
    <row r="41" spans="1:11" x14ac:dyDescent="0.2">
      <c r="A41" s="60"/>
    </row>
    <row r="42" spans="1:11" x14ac:dyDescent="0.2">
      <c r="A42" s="60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6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2020-07-06T13:21:53Z</dcterms:modified>
</cp:coreProperties>
</file>