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CBT\Suivi_depenses\Analyse activité\GDR chir ambu\donnees\2017\"/>
    </mc:Choice>
  </mc:AlternateContent>
  <bookViews>
    <workbookView xWindow="-435" yWindow="4350" windowWidth="24045" windowHeight="4710" tabRatio="817" activeTab="11"/>
  </bookViews>
  <sheets>
    <sheet name="Descriptif" sheetId="10" r:id="rId1"/>
    <sheet name="taux 1.1" sheetId="5" state="hidden" r:id="rId2"/>
    <sheet name="taux 1.2" sheetId="6" state="hidden" r:id="rId3"/>
    <sheet name="taux 1.3" sheetId="7" state="hidden" r:id="rId4"/>
    <sheet name="taux 1.4" sheetId="8" state="hidden" r:id="rId5"/>
    <sheet name="taux 2.1" sheetId="11" r:id="rId6"/>
    <sheet name="racine 2.3" sheetId="28" r:id="rId7"/>
    <sheet name="racine 2.3b" sheetId="29" r:id="rId8"/>
    <sheet name="taux 2.4" sheetId="16" r:id="rId9"/>
    <sheet name="nombre 2.5" sheetId="17" r:id="rId10"/>
    <sheet name="nombre 2.6" sheetId="18" r:id="rId11"/>
    <sheet name="nombre 2.7" sheetId="19" r:id="rId12"/>
    <sheet name="taux 2.8" sheetId="9" state="hidden" r:id="rId13"/>
  </sheets>
  <definedNames>
    <definedName name="_xlnm._FilterDatabase" localSheetId="6" hidden="1">'racine 2.3'!$A$4:$I$235</definedName>
    <definedName name="_xlnm._FilterDatabase" localSheetId="7" hidden="1">'racine 2.3b'!$A$4:$J$235</definedName>
    <definedName name="_xlnm.Print_Titles" localSheetId="0">Descriptif!$1:$3</definedName>
    <definedName name="_xlnm.Print_Titles" localSheetId="9">'nombre 2.5'!$1:$36</definedName>
    <definedName name="_xlnm.Print_Titles" localSheetId="10">'nombre 2.6'!$1:$36</definedName>
    <definedName name="_xlnm.Print_Titles" localSheetId="11">'nombre 2.7'!$1:$36</definedName>
    <definedName name="_xlnm.Print_Titles" localSheetId="1">'taux 1.1'!$1:$6</definedName>
    <definedName name="_xlnm.Print_Titles" localSheetId="2">'taux 1.2'!$1:$6</definedName>
    <definedName name="_xlnm.Print_Titles" localSheetId="3">'taux 1.3'!$1:$6</definedName>
    <definedName name="_xlnm.Print_Titles" localSheetId="4">'taux 1.4'!$1:$6</definedName>
    <definedName name="_xlnm.Print_Titles" localSheetId="5">'taux 2.1'!$1:$2</definedName>
    <definedName name="_xlnm.Print_Titles" localSheetId="8">'taux 2.4'!$1:$13</definedName>
    <definedName name="_xlnm.Print_Titles" localSheetId="12">'taux 2.8'!$1:$2</definedName>
    <definedName name="_xlnm.Print_Area" localSheetId="0">Descriptif!$A$1:$H$51</definedName>
    <definedName name="_xlnm.Print_Area" localSheetId="9">'nombre 2.5'!$A$1:$F$67</definedName>
    <definedName name="_xlnm.Print_Area" localSheetId="10">'nombre 2.6'!$A$1:$F$67</definedName>
    <definedName name="_xlnm.Print_Area" localSheetId="11">'nombre 2.7'!$A$1:$F$14</definedName>
    <definedName name="_xlnm.Print_Area" localSheetId="6">'racine 2.3'!$A$1:$G$120</definedName>
    <definedName name="_xlnm.Print_Area" localSheetId="7">'racine 2.3b'!$A$1:$G$120</definedName>
    <definedName name="_xlnm.Print_Area" localSheetId="1">'taux 1.1'!$A$1:$K$33</definedName>
    <definedName name="_xlnm.Print_Area" localSheetId="2">'taux 1.2'!$A$1:$K$33</definedName>
    <definedName name="_xlnm.Print_Area" localSheetId="3">'taux 1.3'!$A$1:$G$114</definedName>
    <definedName name="_xlnm.Print_Area" localSheetId="4">'taux 1.4'!$A$1:$G$114</definedName>
    <definedName name="_xlnm.Print_Area" localSheetId="5">'taux 2.1'!$A$1:$F$67</definedName>
    <definedName name="_xlnm.Print_Area" localSheetId="8">'taux 2.4'!$A$1:$G$65</definedName>
    <definedName name="_xlnm.Print_Area" localSheetId="12">'taux 2.8'!$A$1:$D$29</definedName>
  </definedNames>
  <calcPr calcId="152511"/>
</workbook>
</file>

<file path=xl/calcChain.xml><?xml version="1.0" encoding="utf-8"?>
<calcChain xmlns="http://schemas.openxmlformats.org/spreadsheetml/2006/main">
  <c r="C34" i="18" l="1"/>
  <c r="D34" i="18"/>
  <c r="E34" i="18"/>
  <c r="F34" i="18"/>
  <c r="G34" i="18"/>
  <c r="H34" i="18"/>
  <c r="I34" i="18"/>
  <c r="J34" i="18"/>
  <c r="K34" i="18"/>
  <c r="B34" i="18"/>
  <c r="G34" i="17"/>
  <c r="H34" i="17"/>
  <c r="I34" i="17"/>
  <c r="J34" i="17"/>
  <c r="K34" i="17"/>
  <c r="C34" i="17"/>
  <c r="D34" i="17"/>
  <c r="E34" i="17"/>
  <c r="F34" i="17"/>
  <c r="B34" i="17"/>
  <c r="B18" i="19" l="1"/>
  <c r="C18" i="19"/>
  <c r="D18" i="19"/>
  <c r="E18" i="19"/>
  <c r="F18" i="19"/>
  <c r="G18" i="19"/>
  <c r="H18" i="19"/>
  <c r="I18" i="19"/>
  <c r="J18" i="19"/>
  <c r="K18" i="19"/>
  <c r="B19" i="19"/>
  <c r="C19" i="19"/>
  <c r="D19" i="19"/>
  <c r="E19" i="19"/>
  <c r="F19" i="19"/>
  <c r="G19" i="19"/>
  <c r="H19" i="19"/>
  <c r="I19" i="19"/>
  <c r="J19" i="19"/>
  <c r="K19" i="19"/>
  <c r="B20" i="19"/>
  <c r="C20" i="19"/>
  <c r="D20" i="19"/>
  <c r="E20" i="19"/>
  <c r="F20" i="19"/>
  <c r="G20" i="19"/>
  <c r="H20" i="19"/>
  <c r="I20" i="19"/>
  <c r="J20" i="19"/>
  <c r="K20" i="19"/>
  <c r="B21" i="19"/>
  <c r="C21" i="19"/>
  <c r="D21" i="19"/>
  <c r="E21" i="19"/>
  <c r="F21" i="19"/>
  <c r="G21" i="19"/>
  <c r="H21" i="19"/>
  <c r="I21" i="19"/>
  <c r="J21" i="19"/>
  <c r="K21" i="19"/>
  <c r="B22" i="19"/>
  <c r="C22" i="19"/>
  <c r="D22" i="19"/>
  <c r="E22" i="19"/>
  <c r="F22" i="19"/>
  <c r="G22" i="19"/>
  <c r="H22" i="19"/>
  <c r="I22" i="19"/>
  <c r="J22" i="19"/>
  <c r="K22" i="19"/>
  <c r="B23" i="19"/>
  <c r="C23" i="19"/>
  <c r="D23" i="19"/>
  <c r="E23" i="19"/>
  <c r="F23" i="19"/>
  <c r="G23" i="19"/>
  <c r="H23" i="19"/>
  <c r="I23" i="19"/>
  <c r="J23" i="19"/>
  <c r="K23" i="19"/>
  <c r="B24" i="19"/>
  <c r="C24" i="19"/>
  <c r="D24" i="19"/>
  <c r="E24" i="19"/>
  <c r="F24" i="19"/>
  <c r="G24" i="19"/>
  <c r="H24" i="19"/>
  <c r="I24" i="19"/>
  <c r="J24" i="19"/>
  <c r="K24" i="19"/>
  <c r="B25" i="19"/>
  <c r="C25" i="19"/>
  <c r="D25" i="19"/>
  <c r="E25" i="19"/>
  <c r="F25" i="19"/>
  <c r="G25" i="19"/>
  <c r="H25" i="19"/>
  <c r="I25" i="19"/>
  <c r="J25" i="19"/>
  <c r="K25" i="19"/>
  <c r="B26" i="19"/>
  <c r="C26" i="19"/>
  <c r="D26" i="19"/>
  <c r="E26" i="19"/>
  <c r="F26" i="19"/>
  <c r="G26" i="19"/>
  <c r="H26" i="19"/>
  <c r="I26" i="19"/>
  <c r="J26" i="19"/>
  <c r="K26" i="19"/>
  <c r="B27" i="19"/>
  <c r="C27" i="19"/>
  <c r="D27" i="19"/>
  <c r="E27" i="19"/>
  <c r="F27" i="19"/>
  <c r="G27" i="19"/>
  <c r="H27" i="19"/>
  <c r="I27" i="19"/>
  <c r="J27" i="19"/>
  <c r="K27" i="19"/>
  <c r="B28" i="19"/>
  <c r="C28" i="19"/>
  <c r="D28" i="19"/>
  <c r="E28" i="19"/>
  <c r="F28" i="19"/>
  <c r="G28" i="19"/>
  <c r="H28" i="19"/>
  <c r="I28" i="19"/>
  <c r="J28" i="19"/>
  <c r="K28" i="19"/>
  <c r="B29" i="19"/>
  <c r="C29" i="19"/>
  <c r="D29" i="19"/>
  <c r="E29" i="19"/>
  <c r="F29" i="19"/>
  <c r="G29" i="19"/>
  <c r="H29" i="19"/>
  <c r="I29" i="19"/>
  <c r="J29" i="19"/>
  <c r="K29" i="19"/>
  <c r="B30" i="19"/>
  <c r="C30" i="19"/>
  <c r="D30" i="19"/>
  <c r="E30" i="19"/>
  <c r="F30" i="19"/>
  <c r="G30" i="19"/>
  <c r="H30" i="19"/>
  <c r="I30" i="19"/>
  <c r="J30" i="19"/>
  <c r="K30" i="19"/>
  <c r="B31" i="19"/>
  <c r="C31" i="19"/>
  <c r="D31" i="19"/>
  <c r="E31" i="19"/>
  <c r="F31" i="19"/>
  <c r="G31" i="19"/>
  <c r="H31" i="19"/>
  <c r="I31" i="19"/>
  <c r="J31" i="19"/>
  <c r="K31" i="19"/>
  <c r="B32" i="19"/>
  <c r="C32" i="19"/>
  <c r="D32" i="19"/>
  <c r="E32" i="19"/>
  <c r="F32" i="19"/>
  <c r="G32" i="19"/>
  <c r="H32" i="19"/>
  <c r="I32" i="19"/>
  <c r="J32" i="19"/>
  <c r="K32" i="19"/>
  <c r="B33" i="19"/>
  <c r="C33" i="19"/>
  <c r="D33" i="19"/>
  <c r="E33" i="19"/>
  <c r="F33" i="19"/>
  <c r="G33" i="19"/>
  <c r="H33" i="19"/>
  <c r="I33" i="19"/>
  <c r="J33" i="19"/>
  <c r="K33" i="19"/>
  <c r="K17" i="19"/>
  <c r="J17" i="19"/>
  <c r="I17" i="19"/>
  <c r="H17" i="19"/>
  <c r="G17" i="19"/>
  <c r="F17" i="19"/>
  <c r="E17" i="19"/>
  <c r="D17" i="19"/>
  <c r="C17" i="19"/>
  <c r="B17" i="19"/>
  <c r="K12" i="19" l="1"/>
  <c r="J12" i="19"/>
  <c r="I12" i="19"/>
  <c r="H12" i="19"/>
  <c r="G12" i="19"/>
  <c r="K11" i="19"/>
  <c r="J11" i="19"/>
  <c r="I11" i="19"/>
  <c r="H11" i="19"/>
  <c r="G11" i="19"/>
  <c r="K10" i="19"/>
  <c r="J10" i="19"/>
  <c r="I10" i="19"/>
  <c r="H10" i="19"/>
  <c r="G10" i="19"/>
  <c r="K9" i="19"/>
  <c r="J9" i="19"/>
  <c r="I9" i="19"/>
  <c r="H9" i="19"/>
  <c r="G9" i="19"/>
  <c r="K8" i="19"/>
  <c r="J8" i="19"/>
  <c r="I8" i="19"/>
  <c r="H8" i="19"/>
  <c r="G8" i="19"/>
  <c r="K7" i="19"/>
  <c r="J7" i="19"/>
  <c r="I7" i="19"/>
  <c r="H7" i="19"/>
  <c r="G7" i="19"/>
  <c r="K6" i="19"/>
  <c r="J6" i="19"/>
  <c r="I6" i="19"/>
  <c r="H6" i="19"/>
  <c r="G6" i="19"/>
  <c r="K63" i="19"/>
  <c r="J63" i="19"/>
  <c r="I63" i="19"/>
  <c r="H63" i="19"/>
  <c r="G63" i="19"/>
  <c r="K62" i="19"/>
  <c r="J62" i="19"/>
  <c r="I62" i="19"/>
  <c r="H62" i="19"/>
  <c r="G62" i="19"/>
  <c r="K61" i="19"/>
  <c r="J61" i="19"/>
  <c r="I61" i="19"/>
  <c r="H61" i="19"/>
  <c r="G61" i="19"/>
  <c r="K60" i="19"/>
  <c r="J60" i="19"/>
  <c r="I60" i="19"/>
  <c r="H60" i="19"/>
  <c r="G60" i="19"/>
  <c r="K59" i="19"/>
  <c r="J59" i="19"/>
  <c r="I59" i="19"/>
  <c r="H59" i="19"/>
  <c r="G59" i="19"/>
  <c r="K58" i="19"/>
  <c r="J58" i="19"/>
  <c r="I58" i="19"/>
  <c r="H58" i="19"/>
  <c r="G58" i="19"/>
  <c r="K57" i="19"/>
  <c r="J57" i="19"/>
  <c r="I57" i="19"/>
  <c r="H57" i="19"/>
  <c r="G57" i="19"/>
  <c r="K56" i="19"/>
  <c r="J56" i="19"/>
  <c r="I56" i="19"/>
  <c r="H56" i="19"/>
  <c r="G56" i="19"/>
  <c r="K55" i="19"/>
  <c r="J55" i="19"/>
  <c r="I55" i="19"/>
  <c r="H55" i="19"/>
  <c r="G55" i="19"/>
  <c r="K54" i="19"/>
  <c r="J54" i="19"/>
  <c r="I54" i="19"/>
  <c r="H54" i="19"/>
  <c r="G54" i="19"/>
  <c r="K53" i="19"/>
  <c r="J53" i="19"/>
  <c r="I53" i="19"/>
  <c r="H53" i="19"/>
  <c r="G53" i="19"/>
  <c r="K52" i="19"/>
  <c r="J52" i="19"/>
  <c r="I52" i="19"/>
  <c r="H52" i="19"/>
  <c r="G52" i="19"/>
  <c r="K51" i="19"/>
  <c r="J51" i="19"/>
  <c r="I51" i="19"/>
  <c r="H51" i="19"/>
  <c r="G51" i="19"/>
  <c r="K50" i="19"/>
  <c r="J50" i="19"/>
  <c r="I50" i="19"/>
  <c r="H50" i="19"/>
  <c r="G50" i="19"/>
  <c r="K49" i="19"/>
  <c r="J49" i="19"/>
  <c r="I49" i="19"/>
  <c r="H49" i="19"/>
  <c r="G49" i="19"/>
  <c r="K48" i="19"/>
  <c r="J48" i="19"/>
  <c r="I48" i="19"/>
  <c r="H48" i="19"/>
  <c r="G48" i="19"/>
  <c r="K47" i="19"/>
  <c r="J47" i="19"/>
  <c r="I47" i="19"/>
  <c r="H47" i="19"/>
  <c r="G47" i="19"/>
  <c r="K46" i="19"/>
  <c r="J46" i="19"/>
  <c r="I46" i="19"/>
  <c r="H46" i="19"/>
  <c r="G46" i="19"/>
  <c r="K45" i="19"/>
  <c r="J45" i="19"/>
  <c r="I45" i="19"/>
  <c r="H45" i="19"/>
  <c r="G45" i="19"/>
  <c r="K44" i="19"/>
  <c r="J44" i="19"/>
  <c r="I44" i="19"/>
  <c r="H44" i="19"/>
  <c r="G44" i="19"/>
  <c r="K43" i="19"/>
  <c r="J43" i="19"/>
  <c r="I43" i="19"/>
  <c r="H43" i="19"/>
  <c r="G43" i="19"/>
  <c r="K42" i="19"/>
  <c r="J42" i="19"/>
  <c r="I42" i="19"/>
  <c r="H42" i="19"/>
  <c r="G42" i="19"/>
  <c r="K41" i="19"/>
  <c r="J41" i="19"/>
  <c r="I41" i="19"/>
  <c r="H41" i="19"/>
  <c r="G41" i="19"/>
  <c r="K40" i="19"/>
  <c r="J40" i="19"/>
  <c r="I40" i="19"/>
  <c r="H40" i="19"/>
  <c r="G40" i="19"/>
  <c r="K39" i="19"/>
  <c r="J39" i="19"/>
  <c r="I39" i="19"/>
  <c r="H39" i="19"/>
  <c r="G39" i="19"/>
  <c r="K38" i="19"/>
  <c r="J38" i="19"/>
  <c r="I38" i="19"/>
  <c r="H38" i="19"/>
  <c r="G38" i="19"/>
  <c r="K5" i="18"/>
  <c r="J5" i="18"/>
  <c r="I5" i="18"/>
  <c r="H5" i="18"/>
  <c r="G5" i="18"/>
  <c r="K64" i="18"/>
  <c r="J64" i="18"/>
  <c r="I64" i="18"/>
  <c r="H64" i="18"/>
  <c r="G64" i="18"/>
  <c r="K64" i="17"/>
  <c r="J64" i="17"/>
  <c r="I64" i="17"/>
  <c r="H64" i="17"/>
  <c r="G64" i="17"/>
  <c r="J13" i="18" l="1"/>
  <c r="J34" i="19"/>
  <c r="G13" i="18"/>
  <c r="G34" i="19"/>
  <c r="K13" i="18"/>
  <c r="H13" i="18"/>
  <c r="H34" i="19"/>
  <c r="I13" i="18"/>
  <c r="I34" i="19"/>
  <c r="K13" i="17"/>
  <c r="H64" i="19"/>
  <c r="J64" i="19"/>
  <c r="K64" i="19"/>
  <c r="G64" i="19"/>
  <c r="I64" i="19"/>
  <c r="H13" i="17"/>
  <c r="J13" i="17"/>
  <c r="G13" i="17"/>
  <c r="I13" i="17"/>
  <c r="B64" i="17"/>
  <c r="F64" i="17"/>
  <c r="E64" i="17"/>
  <c r="D64" i="17"/>
  <c r="C64" i="17"/>
  <c r="K13" i="19" l="1"/>
  <c r="K5" i="17"/>
  <c r="K5" i="19" s="1"/>
  <c r="K34" i="19"/>
  <c r="B13" i="17"/>
  <c r="I13" i="19"/>
  <c r="I5" i="17"/>
  <c r="I5" i="19" s="1"/>
  <c r="J5" i="17"/>
  <c r="J5" i="19" s="1"/>
  <c r="J13" i="19"/>
  <c r="G13" i="19"/>
  <c r="G5" i="17"/>
  <c r="G5" i="19" s="1"/>
  <c r="H5" i="17"/>
  <c r="H5" i="19" s="1"/>
  <c r="H13" i="19"/>
  <c r="F12" i="19" l="1"/>
  <c r="F7" i="19"/>
  <c r="F8" i="19"/>
  <c r="F9" i="19"/>
  <c r="F10" i="19"/>
  <c r="F11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38" i="19"/>
  <c r="B10" i="19"/>
  <c r="C10" i="19"/>
  <c r="D10" i="19"/>
  <c r="E10" i="19"/>
  <c r="B9" i="19"/>
  <c r="C9" i="19"/>
  <c r="D9" i="19"/>
  <c r="E9" i="19"/>
  <c r="F64" i="19" l="1"/>
  <c r="F5" i="18"/>
  <c r="F6" i="19"/>
  <c r="B5" i="18"/>
  <c r="D5" i="18"/>
  <c r="D12" i="19"/>
  <c r="D11" i="19"/>
  <c r="C12" i="19"/>
  <c r="C11" i="19"/>
  <c r="B12" i="19"/>
  <c r="B11" i="19"/>
  <c r="E12" i="19"/>
  <c r="E11" i="19"/>
  <c r="C5" i="18"/>
  <c r="E5" i="18"/>
  <c r="F64" i="18"/>
  <c r="F13" i="17"/>
  <c r="F13" i="18" l="1"/>
  <c r="F13" i="19" s="1"/>
  <c r="F34" i="19"/>
  <c r="F5" i="17"/>
  <c r="F5" i="19" s="1"/>
  <c r="E8" i="19"/>
  <c r="D8" i="19"/>
  <c r="C8" i="19"/>
  <c r="B8" i="19"/>
  <c r="E7" i="19"/>
  <c r="D7" i="19"/>
  <c r="C7" i="19"/>
  <c r="B7" i="19"/>
  <c r="E6" i="19"/>
  <c r="D6" i="19"/>
  <c r="C6" i="19"/>
  <c r="B6" i="19"/>
  <c r="E63" i="19"/>
  <c r="D63" i="19"/>
  <c r="C63" i="19"/>
  <c r="B63" i="19"/>
  <c r="E62" i="19"/>
  <c r="D62" i="19"/>
  <c r="C62" i="19"/>
  <c r="B62" i="19"/>
  <c r="E61" i="19"/>
  <c r="D61" i="19"/>
  <c r="C61" i="19"/>
  <c r="B61" i="19"/>
  <c r="E60" i="19"/>
  <c r="D60" i="19"/>
  <c r="C60" i="19"/>
  <c r="B60" i="19"/>
  <c r="E59" i="19"/>
  <c r="D59" i="19"/>
  <c r="C59" i="19"/>
  <c r="B59" i="19"/>
  <c r="E58" i="19"/>
  <c r="D58" i="19"/>
  <c r="C58" i="19"/>
  <c r="B58" i="19"/>
  <c r="E57" i="19"/>
  <c r="D57" i="19"/>
  <c r="C57" i="19"/>
  <c r="B57" i="19"/>
  <c r="E56" i="19"/>
  <c r="D56" i="19"/>
  <c r="C56" i="19"/>
  <c r="B56" i="19"/>
  <c r="E55" i="19"/>
  <c r="D55" i="19"/>
  <c r="C55" i="19"/>
  <c r="B55" i="19"/>
  <c r="E54" i="19"/>
  <c r="D54" i="19"/>
  <c r="C54" i="19"/>
  <c r="B54" i="19"/>
  <c r="E53" i="19"/>
  <c r="D53" i="19"/>
  <c r="C53" i="19"/>
  <c r="B53" i="19"/>
  <c r="E52" i="19"/>
  <c r="D52" i="19"/>
  <c r="C52" i="19"/>
  <c r="B52" i="19"/>
  <c r="E51" i="19"/>
  <c r="D51" i="19"/>
  <c r="C51" i="19"/>
  <c r="B51" i="19"/>
  <c r="E50" i="19"/>
  <c r="D50" i="19"/>
  <c r="C50" i="19"/>
  <c r="B50" i="19"/>
  <c r="E49" i="19"/>
  <c r="D49" i="19"/>
  <c r="C49" i="19"/>
  <c r="B49" i="19"/>
  <c r="E48" i="19"/>
  <c r="D48" i="19"/>
  <c r="C48" i="19"/>
  <c r="B48" i="19"/>
  <c r="E47" i="19"/>
  <c r="D47" i="19"/>
  <c r="C47" i="19"/>
  <c r="B47" i="19"/>
  <c r="E46" i="19"/>
  <c r="D46" i="19"/>
  <c r="C46" i="19"/>
  <c r="B46" i="19"/>
  <c r="E45" i="19"/>
  <c r="D45" i="19"/>
  <c r="C45" i="19"/>
  <c r="B45" i="19"/>
  <c r="E44" i="19"/>
  <c r="D44" i="19"/>
  <c r="C44" i="19"/>
  <c r="B44" i="19"/>
  <c r="E43" i="19"/>
  <c r="D43" i="19"/>
  <c r="C43" i="19"/>
  <c r="B43" i="19"/>
  <c r="E42" i="19"/>
  <c r="D42" i="19"/>
  <c r="C42" i="19"/>
  <c r="B42" i="19"/>
  <c r="E41" i="19"/>
  <c r="D41" i="19"/>
  <c r="C41" i="19"/>
  <c r="B41" i="19"/>
  <c r="E40" i="19"/>
  <c r="D40" i="19"/>
  <c r="C40" i="19"/>
  <c r="B40" i="19"/>
  <c r="E39" i="19"/>
  <c r="D39" i="19"/>
  <c r="C39" i="19"/>
  <c r="B39" i="19"/>
  <c r="E38" i="19"/>
  <c r="D38" i="19"/>
  <c r="C38" i="19"/>
  <c r="B38" i="19"/>
  <c r="E64" i="18"/>
  <c r="D64" i="18"/>
  <c r="C64" i="18"/>
  <c r="B64" i="18"/>
  <c r="E13" i="17"/>
  <c r="D13" i="17"/>
  <c r="C13" i="17"/>
  <c r="C13" i="18" l="1"/>
  <c r="C13" i="19" s="1"/>
  <c r="C34" i="19"/>
  <c r="D13" i="18"/>
  <c r="D13" i="19" s="1"/>
  <c r="D34" i="19"/>
  <c r="E13" i="18"/>
  <c r="E13" i="19" s="1"/>
  <c r="E34" i="19"/>
  <c r="B34" i="19"/>
  <c r="B13" i="18"/>
  <c r="B13" i="19" s="1"/>
  <c r="B5" i="17"/>
  <c r="B5" i="19" s="1"/>
  <c r="C5" i="17"/>
  <c r="C5" i="19" s="1"/>
  <c r="D5" i="17"/>
  <c r="D5" i="19" s="1"/>
  <c r="E5" i="17"/>
  <c r="E5" i="19" s="1"/>
  <c r="E64" i="19"/>
  <c r="B64" i="19"/>
  <c r="C64" i="19"/>
  <c r="D64" i="19"/>
</calcChain>
</file>

<file path=xl/sharedStrings.xml><?xml version="1.0" encoding="utf-8"?>
<sst xmlns="http://schemas.openxmlformats.org/spreadsheetml/2006/main" count="2311" uniqueCount="649">
  <si>
    <t>Région</t>
  </si>
  <si>
    <t>Taux brut</t>
  </si>
  <si>
    <t>Taux stand.</t>
  </si>
  <si>
    <t>(Standardisation par sexe et âge)</t>
  </si>
  <si>
    <t>par tranche d'âge</t>
  </si>
  <si>
    <t>Classe d'âge</t>
  </si>
  <si>
    <t>Taux de recours</t>
  </si>
  <si>
    <t xml:space="preserve">2.8 Répartition des modes de sortie et destintaion des séjours en C réalisés en 0 jour </t>
  </si>
  <si>
    <t>Mode de sortie</t>
  </si>
  <si>
    <t>Nombre de séjours</t>
  </si>
  <si>
    <t>% séjours</t>
  </si>
  <si>
    <t>6 : Mutation</t>
  </si>
  <si>
    <t>7 : transfert normal</t>
  </si>
  <si>
    <t>8 : domicile</t>
  </si>
  <si>
    <t xml:space="preserve">9 : décès </t>
  </si>
  <si>
    <t>TOTAL</t>
  </si>
  <si>
    <t>Destination (1)</t>
  </si>
  <si>
    <t>1 : vers une unité de soins de courte durée</t>
  </si>
  <si>
    <t>2 : vers une unité de soins de suite et de réadaptation</t>
  </si>
  <si>
    <t xml:space="preserve">3 : vers une unité de soins de longue durée </t>
  </si>
  <si>
    <t>4 : en psychiatrie</t>
  </si>
  <si>
    <t>6 : hospitalisation à domicile</t>
  </si>
  <si>
    <t>7 : structure d'hébergement médico-sociale</t>
  </si>
  <si>
    <t>VIDE</t>
  </si>
  <si>
    <t>(1) la destination est renseignée si nécessaire</t>
  </si>
  <si>
    <t>Hors GHM Erreur, PIE et séances</t>
  </si>
  <si>
    <t xml:space="preserve">                  en chirurgie et en chirurgie ambulatoire.</t>
  </si>
  <si>
    <t xml:space="preserve"> - &lt;5 ans</t>
  </si>
  <si>
    <t>- De 5 ans à 9 ans</t>
  </si>
  <si>
    <t>- De 10 ans à 14 ans</t>
  </si>
  <si>
    <t>- De 15 ans à 19 ans</t>
  </si>
  <si>
    <t>- De 20 ans à 24 ans</t>
  </si>
  <si>
    <t>- De 25 ans à 29 ans</t>
  </si>
  <si>
    <t>- De 30 ans à 34 ans</t>
  </si>
  <si>
    <t>- De 35 ans à 39 ans</t>
  </si>
  <si>
    <t>- De 40 ans à 44 ans</t>
  </si>
  <si>
    <t>- De 45 ans à 49 ans</t>
  </si>
  <si>
    <t>- De 50 ans à 54 ans</t>
  </si>
  <si>
    <t>- De 55 ans à 59 ans</t>
  </si>
  <si>
    <t>- De 60 ans à 64 ans</t>
  </si>
  <si>
    <t>- De 65 ans à 69 ans</t>
  </si>
  <si>
    <t>- De 70 ans à 74 ans</t>
  </si>
  <si>
    <t>- De 75 ans à 79 ans</t>
  </si>
  <si>
    <t>- De 80 ans à 84 ans</t>
  </si>
  <si>
    <t>- De 85 ans à 89 ans</t>
  </si>
  <si>
    <t>- De 90 ans à 94 ans</t>
  </si>
  <si>
    <t>- 95 ans et plus</t>
  </si>
  <si>
    <t xml:space="preserve">11  - Ile-de-France </t>
  </si>
  <si>
    <t xml:space="preserve">21  - Champagne-Ardennes </t>
  </si>
  <si>
    <t xml:space="preserve">22  - Picardie </t>
  </si>
  <si>
    <t xml:space="preserve">23  - Haute-Normandie </t>
  </si>
  <si>
    <t xml:space="preserve">24  - Centre </t>
  </si>
  <si>
    <t xml:space="preserve">25  - Basse-Normandie </t>
  </si>
  <si>
    <t xml:space="preserve">26  - Bourgogne </t>
  </si>
  <si>
    <t xml:space="preserve">31  - Nord-Pas-de-Calais </t>
  </si>
  <si>
    <t xml:space="preserve">41  - Lorraine </t>
  </si>
  <si>
    <t xml:space="preserve">42  - Alsace </t>
  </si>
  <si>
    <t xml:space="preserve">43  - Franche-Comté </t>
  </si>
  <si>
    <t xml:space="preserve">52  - Pays de la Loire </t>
  </si>
  <si>
    <t xml:space="preserve">53  - Bretagne </t>
  </si>
  <si>
    <t xml:space="preserve">54  - Poitou-Charentes </t>
  </si>
  <si>
    <t xml:space="preserve">72  - Aquitaine </t>
  </si>
  <si>
    <t xml:space="preserve">73  - Midi-Pyrénées </t>
  </si>
  <si>
    <t xml:space="preserve">74  - Limousin </t>
  </si>
  <si>
    <t xml:space="preserve">82  - Rhône-Alpes </t>
  </si>
  <si>
    <t xml:space="preserve">83  - Auvergne </t>
  </si>
  <si>
    <t xml:space="preserve">91  - Languedoc-Roussillon </t>
  </si>
  <si>
    <t xml:space="preserve">94  - Corse </t>
  </si>
  <si>
    <t xml:space="preserve">971 - Guadeloupe </t>
  </si>
  <si>
    <t xml:space="preserve">972 - Martinique </t>
  </si>
  <si>
    <t xml:space="preserve">973 - Guyane </t>
  </si>
  <si>
    <t xml:space="preserve">974 - La Réunion </t>
  </si>
  <si>
    <t xml:space="preserve">NATIONAL </t>
  </si>
  <si>
    <t>TOTAL (hors Mode de sortie 8 et Destination à vide)</t>
  </si>
  <si>
    <t xml:space="preserve">93  - Provence-Alpes-Côte-d'Azur </t>
  </si>
  <si>
    <t>11 - Ile-de-France</t>
  </si>
  <si>
    <t>21 - Champagne-Ardennes</t>
  </si>
  <si>
    <t>22 - Picardie</t>
  </si>
  <si>
    <t>23 - Haute-Normandie</t>
  </si>
  <si>
    <t>24 - Centre</t>
  </si>
  <si>
    <t>25 - Basse-Normandie</t>
  </si>
  <si>
    <t>26 - Bourgogne</t>
  </si>
  <si>
    <t>31 - Nord-Pas-de-Calais</t>
  </si>
  <si>
    <t>41 - Lorraine</t>
  </si>
  <si>
    <t>42 - Alsace</t>
  </si>
  <si>
    <t>43 - Franche-Comté</t>
  </si>
  <si>
    <t>52 - Pays de la Loire</t>
  </si>
  <si>
    <t>53 - Bretagne</t>
  </si>
  <si>
    <t>54 - Poitou-Charentes</t>
  </si>
  <si>
    <t>72 - Aquitaine</t>
  </si>
  <si>
    <t>73 - Midi-Pyrénées</t>
  </si>
  <si>
    <t>74 - Limousin</t>
  </si>
  <si>
    <t>82 - Rhône-Alpes</t>
  </si>
  <si>
    <t>83 - Auvergne</t>
  </si>
  <si>
    <t>91 - Languedoc-Roussillon</t>
  </si>
  <si>
    <t>93 - Provence-Alpes-Côte-d'Azur</t>
  </si>
  <si>
    <t>94 - Corse</t>
  </si>
  <si>
    <t>971 - Guadeloupe</t>
  </si>
  <si>
    <t>972 - Martinique</t>
  </si>
  <si>
    <t>973 - Guyane</t>
  </si>
  <si>
    <t>974 - La Réunion</t>
  </si>
  <si>
    <t>0 : Transfert provisoire pour ou après réalisation d'un acte</t>
  </si>
  <si>
    <t>NATIONAL</t>
  </si>
  <si>
    <t xml:space="preserve">-- ex DG </t>
  </si>
  <si>
    <t>- APHP</t>
  </si>
  <si>
    <t>- CH</t>
  </si>
  <si>
    <t>- CHU/CHR</t>
  </si>
  <si>
    <t>- ENBL</t>
  </si>
  <si>
    <t>--ex OQN</t>
  </si>
  <si>
    <t>Racine</t>
  </si>
  <si>
    <t>-- ex DG</t>
  </si>
  <si>
    <t>- CLCC</t>
  </si>
  <si>
    <t>- SSA</t>
  </si>
  <si>
    <r>
      <t>Objectifs</t>
    </r>
    <r>
      <rPr>
        <b/>
        <sz val="10"/>
        <rFont val="Arial"/>
        <family val="2"/>
      </rPr>
      <t xml:space="preserve"> : </t>
    </r>
    <r>
      <rPr>
        <sz val="10"/>
        <rFont val="Arial"/>
        <family val="2"/>
      </rPr>
      <t xml:space="preserve">Calcul par région des taux de recours bruts et standardisés par sexe et âge (hors obstétrique) </t>
    </r>
  </si>
  <si>
    <r>
      <t>Résultats</t>
    </r>
    <r>
      <rPr>
        <b/>
        <sz val="10"/>
        <rFont val="Arial"/>
        <family val="2"/>
      </rPr>
      <t xml:space="preserve"> :</t>
    </r>
  </si>
  <si>
    <t>Libellé</t>
  </si>
  <si>
    <t>2.4 Nombre de séjours chirurgicaux réalisés sans nuitée et non classés dans les GHM en J, rapporté au nombre total de séjours de chirurgie ambulatoire</t>
  </si>
  <si>
    <t>- Onglet nombre 2.5 : Volume d'activité de chirurgie en nombre de séjours en C</t>
  </si>
  <si>
    <t>- Onglet nombre 2.6 : Volume d'activité de chirurgie en nombre de séjours en C sans nuitée</t>
  </si>
  <si>
    <t>Les taux de recours sont calculés pour 1 000 habitants.</t>
  </si>
  <si>
    <r>
      <t>Sélection</t>
    </r>
    <r>
      <rPr>
        <b/>
        <sz val="10"/>
        <rFont val="Arial"/>
        <family val="2"/>
      </rPr>
      <t xml:space="preserve"> :</t>
    </r>
  </si>
  <si>
    <r>
      <t>Méthode</t>
    </r>
    <r>
      <rPr>
        <b/>
        <sz val="10"/>
        <rFont val="Arial"/>
        <family val="2"/>
      </rPr>
      <t xml:space="preserve"> :</t>
    </r>
  </si>
  <si>
    <t>Classes d'âge considérées pour la standardisation des taux de recours :</t>
  </si>
  <si>
    <t>-- ex OQN</t>
  </si>
  <si>
    <t>ANCIEN PERIMETRE :</t>
  </si>
  <si>
    <t>NOUVEAU PERIMETRE :</t>
  </si>
  <si>
    <t>- Onglet taux 1.4 : Taux de recours bruts en chirurgie ambulatoire par région par tranche d'âge (≤3ans, de 4 à 17 ans, de 18 à 74 ans et 75 ans et plus) (pour 1 000 habitants)</t>
  </si>
  <si>
    <t>- Onglet taux 1.1 : Taux de recours en chirurgie par région (pour 1 000 habitants)</t>
  </si>
  <si>
    <t>- Onglet taux 1.3 : Taux de recours bruts en chirurgie par région par tranche d'âge (≤3ans, de 4 à 17 ans, de 18 à 74 ans et plus de 75 ans) (pour 1 000 habitants)</t>
  </si>
  <si>
    <t>- Onglet taux 1.2 : Taux de recours en chirurgie ambulatoire par région (pour 1 000 habitants)</t>
  </si>
  <si>
    <t>- Onglet nombre 2.7 : Volume d'activité de chirurgie en nombre de séjours en C réalisés avec nuitée(s)</t>
  </si>
  <si>
    <t>- Onglet taux 2.4 : Nombre de séjours chirurgicaux réalisés sans nuitée et non classés dans les GHM en J, rapporté au nombre total de séjours de chirurgie ambulatoire</t>
  </si>
  <si>
    <t>ANCIEN PERIMETRE</t>
  </si>
  <si>
    <t>NOUVEAU PERIMETRE</t>
  </si>
  <si>
    <t>2.5 Volume d'activité de chirurgie en nombre de séjours</t>
  </si>
  <si>
    <t>2.6 Volume d'activité de chirurgie ambulatoire en nombre de séjours sans nuitée</t>
  </si>
  <si>
    <t>A : de_0_ans_a_4_ans</t>
  </si>
  <si>
    <t>B : de_5_ans_a_19_ans</t>
  </si>
  <si>
    <t>C : de_20_ans_a_74_ans</t>
  </si>
  <si>
    <t>D : 75_ans_et_plus</t>
  </si>
  <si>
    <t xml:space="preserve">- Onglet taux 2.1 : Taux global de chirurgie ambulatoire (séjours sans nuitée rapportés à l'ensemble des séjours de chaque périmètre)            </t>
  </si>
  <si>
    <t xml:space="preserve">- Onglet racine 2.3 : Taux de chirurgie ambulatoire par racine (séjours sans nuitée rapportés à l'ensemble des séjours de la racine)                                </t>
  </si>
  <si>
    <t xml:space="preserve">- Onglet racine 2.3b : Taux de chirurgie ambulatoire par racine (séjours de niveau J rapportés aux séjours de niveau 1+J)     </t>
  </si>
  <si>
    <t>Année de mise en place du tarif unique 1-J</t>
  </si>
  <si>
    <t xml:space="preserve">2.3 Taux de chirurgie ambulatoire par racine (séjours sans nuitée rapportés à l'ensemble des séjours de la racine)                                                             </t>
  </si>
  <si>
    <t xml:space="preserve">2.3b Taux de chirurgie ambulatoire par racine (séjours de niveau J rapportés aux séjours de niveau 1+J)                                                             </t>
  </si>
  <si>
    <t xml:space="preserve">2.1 Taux global de chirurgie ambulatoire (séjours sans nuitée rapportés à l'ensemble des séjours de chaque périmètre)                                                             </t>
  </si>
  <si>
    <t>01C03</t>
  </si>
  <si>
    <t>01C04</t>
  </si>
  <si>
    <t>01C05</t>
  </si>
  <si>
    <t>01C06</t>
  </si>
  <si>
    <t>01C08</t>
  </si>
  <si>
    <t>01C09</t>
  </si>
  <si>
    <t>01C10</t>
  </si>
  <si>
    <t>01C11</t>
  </si>
  <si>
    <t>01C12</t>
  </si>
  <si>
    <t>01C14</t>
  </si>
  <si>
    <t>01C15</t>
  </si>
  <si>
    <t>02C02</t>
  </si>
  <si>
    <t>02C03</t>
  </si>
  <si>
    <t>02C05</t>
  </si>
  <si>
    <t>02C06</t>
  </si>
  <si>
    <t>02C07</t>
  </si>
  <si>
    <t>02C08</t>
  </si>
  <si>
    <t>02C09</t>
  </si>
  <si>
    <t>02C10</t>
  </si>
  <si>
    <t>02C11</t>
  </si>
  <si>
    <t>02C12</t>
  </si>
  <si>
    <t>02C13</t>
  </si>
  <si>
    <t>03C05</t>
  </si>
  <si>
    <t>03C06</t>
  </si>
  <si>
    <t>03C07</t>
  </si>
  <si>
    <t>03C09</t>
  </si>
  <si>
    <t>03C10</t>
  </si>
  <si>
    <t>03C11</t>
  </si>
  <si>
    <t>03C12</t>
  </si>
  <si>
    <t>03C13</t>
  </si>
  <si>
    <t>03C14</t>
  </si>
  <si>
    <t>03C15</t>
  </si>
  <si>
    <t>03C16</t>
  </si>
  <si>
    <t>03C17</t>
  </si>
  <si>
    <t>03C18</t>
  </si>
  <si>
    <t>03C19</t>
  </si>
  <si>
    <t>03C20</t>
  </si>
  <si>
    <t>03C21</t>
  </si>
  <si>
    <t>03C24</t>
  </si>
  <si>
    <t>03C25</t>
  </si>
  <si>
    <t>03C26</t>
  </si>
  <si>
    <t>03C28</t>
  </si>
  <si>
    <t>03C29</t>
  </si>
  <si>
    <t>03C30</t>
  </si>
  <si>
    <t>03K02</t>
  </si>
  <si>
    <t>04C02</t>
  </si>
  <si>
    <t>04C03</t>
  </si>
  <si>
    <t>04C04</t>
  </si>
  <si>
    <t>05C02</t>
  </si>
  <si>
    <t>05C03</t>
  </si>
  <si>
    <t>05C04</t>
  </si>
  <si>
    <t>05C05</t>
  </si>
  <si>
    <t>05C06</t>
  </si>
  <si>
    <t>05C07</t>
  </si>
  <si>
    <t>05C08</t>
  </si>
  <si>
    <t>05C09</t>
  </si>
  <si>
    <t>05C10</t>
  </si>
  <si>
    <t>05C11</t>
  </si>
  <si>
    <t>05C12</t>
  </si>
  <si>
    <t>05C13</t>
  </si>
  <si>
    <t>05C14</t>
  </si>
  <si>
    <t>05C15</t>
  </si>
  <si>
    <t>05C17</t>
  </si>
  <si>
    <t>05C18</t>
  </si>
  <si>
    <t>05C19</t>
  </si>
  <si>
    <t>05C20</t>
  </si>
  <si>
    <t>05C21</t>
  </si>
  <si>
    <t>05C22</t>
  </si>
  <si>
    <t>05K14</t>
  </si>
  <si>
    <t>06C03</t>
  </si>
  <si>
    <t>06C04</t>
  </si>
  <si>
    <t>06C05</t>
  </si>
  <si>
    <t>06C07</t>
  </si>
  <si>
    <t>06C08</t>
  </si>
  <si>
    <t>06C09</t>
  </si>
  <si>
    <t>06C10</t>
  </si>
  <si>
    <t>06C12</t>
  </si>
  <si>
    <t>06C13</t>
  </si>
  <si>
    <t>06C14</t>
  </si>
  <si>
    <t>06C15</t>
  </si>
  <si>
    <t>06C16</t>
  </si>
  <si>
    <t>06C19</t>
  </si>
  <si>
    <t>06C20</t>
  </si>
  <si>
    <t>06C21</t>
  </si>
  <si>
    <t>06C22</t>
  </si>
  <si>
    <t>06C23</t>
  </si>
  <si>
    <t>06C24</t>
  </si>
  <si>
    <t>06C25</t>
  </si>
  <si>
    <t>07C06</t>
  </si>
  <si>
    <t>07C07</t>
  </si>
  <si>
    <t>07C08</t>
  </si>
  <si>
    <t>07C09</t>
  </si>
  <si>
    <t>07C10</t>
  </si>
  <si>
    <t>07C11</t>
  </si>
  <si>
    <t>07C12</t>
  </si>
  <si>
    <t>07C13</t>
  </si>
  <si>
    <t>07C14</t>
  </si>
  <si>
    <t>08C02</t>
  </si>
  <si>
    <t>08C04</t>
  </si>
  <si>
    <t>08C06</t>
  </si>
  <si>
    <t>08C12</t>
  </si>
  <si>
    <t>08C13</t>
  </si>
  <si>
    <t>08C14</t>
  </si>
  <si>
    <t>08C20</t>
  </si>
  <si>
    <t>08C21</t>
  </si>
  <si>
    <t>08C22</t>
  </si>
  <si>
    <t>08C24</t>
  </si>
  <si>
    <t>08C25</t>
  </si>
  <si>
    <t>08C27</t>
  </si>
  <si>
    <t>08C28</t>
  </si>
  <si>
    <t>08C29</t>
  </si>
  <si>
    <t>08C31</t>
  </si>
  <si>
    <t>08C32</t>
  </si>
  <si>
    <t>08C33</t>
  </si>
  <si>
    <t>08C34</t>
  </si>
  <si>
    <t>08C35</t>
  </si>
  <si>
    <t>08C36</t>
  </si>
  <si>
    <t>08C37</t>
  </si>
  <si>
    <t>08C38</t>
  </si>
  <si>
    <t>08C39</t>
  </si>
  <si>
    <t>08C40</t>
  </si>
  <si>
    <t>08C42</t>
  </si>
  <si>
    <t>08C43</t>
  </si>
  <si>
    <t>08C44</t>
  </si>
  <si>
    <t>08C45</t>
  </si>
  <si>
    <t>08C46</t>
  </si>
  <si>
    <t>08C47</t>
  </si>
  <si>
    <t>08C48</t>
  </si>
  <si>
    <t>08C49</t>
  </si>
  <si>
    <t>08C50</t>
  </si>
  <si>
    <t>08C51</t>
  </si>
  <si>
    <t>08C52</t>
  </si>
  <si>
    <t>08C53</t>
  </si>
  <si>
    <t>08C54</t>
  </si>
  <si>
    <t>08C55</t>
  </si>
  <si>
    <t>08C57</t>
  </si>
  <si>
    <t>08C58</t>
  </si>
  <si>
    <t>08C59</t>
  </si>
  <si>
    <t>08C60</t>
  </si>
  <si>
    <t>09C02</t>
  </si>
  <si>
    <t>09C03</t>
  </si>
  <si>
    <t>09C04</t>
  </si>
  <si>
    <t>09C05</t>
  </si>
  <si>
    <t>09C06</t>
  </si>
  <si>
    <t>09C07</t>
  </si>
  <si>
    <t>09C08</t>
  </si>
  <si>
    <t>09C09</t>
  </si>
  <si>
    <t>09C10</t>
  </si>
  <si>
    <t>09C11</t>
  </si>
  <si>
    <t>09C12</t>
  </si>
  <si>
    <t>09C13</t>
  </si>
  <si>
    <t>09C14</t>
  </si>
  <si>
    <t>09C15</t>
  </si>
  <si>
    <t>09Z02</t>
  </si>
  <si>
    <t>10C02</t>
  </si>
  <si>
    <t>10C03</t>
  </si>
  <si>
    <t>10C05</t>
  </si>
  <si>
    <t>10C07</t>
  </si>
  <si>
    <t>10C08</t>
  </si>
  <si>
    <t>10C09</t>
  </si>
  <si>
    <t>10C10</t>
  </si>
  <si>
    <t>10C11</t>
  </si>
  <si>
    <t>10C12</t>
  </si>
  <si>
    <t>10C13</t>
  </si>
  <si>
    <t>11C02</t>
  </si>
  <si>
    <t>11C03</t>
  </si>
  <si>
    <t>11C04</t>
  </si>
  <si>
    <t>11C06</t>
  </si>
  <si>
    <t>11C07</t>
  </si>
  <si>
    <t>11C08</t>
  </si>
  <si>
    <t>11C09</t>
  </si>
  <si>
    <t>11C10</t>
  </si>
  <si>
    <t>11C11</t>
  </si>
  <si>
    <t>11C12</t>
  </si>
  <si>
    <t>11C13</t>
  </si>
  <si>
    <t>11K07</t>
  </si>
  <si>
    <t>12C03</t>
  </si>
  <si>
    <t>12C04</t>
  </si>
  <si>
    <t>12C05</t>
  </si>
  <si>
    <t>12C06</t>
  </si>
  <si>
    <t>12C07</t>
  </si>
  <si>
    <t>12C08</t>
  </si>
  <si>
    <t>12C09</t>
  </si>
  <si>
    <t>12C10</t>
  </si>
  <si>
    <t>12C11</t>
  </si>
  <si>
    <t>12C12</t>
  </si>
  <si>
    <t>12C13</t>
  </si>
  <si>
    <t>12K06</t>
  </si>
  <si>
    <t>13C03</t>
  </si>
  <si>
    <t>13C04</t>
  </si>
  <si>
    <t>13C05</t>
  </si>
  <si>
    <t>13C06</t>
  </si>
  <si>
    <t>13C07</t>
  </si>
  <si>
    <t>13C08</t>
  </si>
  <si>
    <t>13C09</t>
  </si>
  <si>
    <t>13C10</t>
  </si>
  <si>
    <t>13C11</t>
  </si>
  <si>
    <t>13C12</t>
  </si>
  <si>
    <t>13C13</t>
  </si>
  <si>
    <t>13C14</t>
  </si>
  <si>
    <t>13C15</t>
  </si>
  <si>
    <t>13C16</t>
  </si>
  <si>
    <t>13C17</t>
  </si>
  <si>
    <t>13C18</t>
  </si>
  <si>
    <t>13C19</t>
  </si>
  <si>
    <t>13C20</t>
  </si>
  <si>
    <t>14Z08</t>
  </si>
  <si>
    <t>16C02</t>
  </si>
  <si>
    <t>16C03</t>
  </si>
  <si>
    <t>18C02</t>
  </si>
  <si>
    <t>19C02</t>
  </si>
  <si>
    <t>21C04</t>
  </si>
  <si>
    <t>21C05</t>
  </si>
  <si>
    <t>21C06</t>
  </si>
  <si>
    <t>22C02</t>
  </si>
  <si>
    <t>22C03</t>
  </si>
  <si>
    <t>23C02</t>
  </si>
  <si>
    <t>23Z03</t>
  </si>
  <si>
    <t>25C02</t>
  </si>
  <si>
    <t>26C02</t>
  </si>
  <si>
    <t>27C02</t>
  </si>
  <si>
    <t>27C03</t>
  </si>
  <si>
    <t>27C04</t>
  </si>
  <si>
    <t>27C05</t>
  </si>
  <si>
    <t>27C06</t>
  </si>
  <si>
    <t>27C07</t>
  </si>
  <si>
    <t>Craniotomies pour traumatisme, âge supérieur à 17 ans</t>
  </si>
  <si>
    <t>Craniotomies en dehors de tout traumatisme, âge supérieur à 17 ans</t>
  </si>
  <si>
    <t>Interventions sur le rachis et la moelle pour des affections neurologiques</t>
  </si>
  <si>
    <t>Interventions sur le système vasculaire précérébral</t>
  </si>
  <si>
    <t>Interventions sur les nerfs crâniens ou périphériques et autres interventions sur le système nerveux</t>
  </si>
  <si>
    <t>Pose d'un stimulateur cérébral</t>
  </si>
  <si>
    <t>Pose d'un stimulateur médullaire</t>
  </si>
  <si>
    <t>Craniotomies pour tumeurs, âge inférieur à 18 ans</t>
  </si>
  <si>
    <t>Craniotomies pour affections non tumorales, âge inférieur à 18 ans</t>
  </si>
  <si>
    <t>Libérations de nerfs superficiels à l'exception du médian au canal carpien</t>
  </si>
  <si>
    <t>Libérations du médian au canal carpien</t>
  </si>
  <si>
    <t>Interventions sur la rétine</t>
  </si>
  <si>
    <t>Interventions sur l'orbite</t>
  </si>
  <si>
    <t>Interventions sur le cristallin avec ou sans vitrectomie</t>
  </si>
  <si>
    <t>Interventions primaires sur l'iris</t>
  </si>
  <si>
    <t>Autres interventions extraoculaires, âge inférieur à 18 ans</t>
  </si>
  <si>
    <t>Autres interventions extraoculaires, âge supérieur à 17 ans</t>
  </si>
  <si>
    <t>Allogreffes de cornée</t>
  </si>
  <si>
    <t>Autres interventions intraoculaires pour affections sévères</t>
  </si>
  <si>
    <t>Autres interventions intraoculaires en dehors des affections sévères</t>
  </si>
  <si>
    <t>Interventions sur le cristallin avec trabéculectomie</t>
  </si>
  <si>
    <t>Interventions sur les muscles oculomoteurs, âge inférieur à 18 ans</t>
  </si>
  <si>
    <t>Réparations de fissures labiale et palatine</t>
  </si>
  <si>
    <t>Interventions sur les sinus et l'apophyse mastoïde, âge inférieur à 18 ans</t>
  </si>
  <si>
    <t>Interventions sur les sinus et l'apophyse mastoïde, âge supérieur à 17 ans</t>
  </si>
  <si>
    <t>Rhinoplasties</t>
  </si>
  <si>
    <t>Amygdalectomies et/ou adénoïdectomies isolées, âge inférieur à 18 ans</t>
  </si>
  <si>
    <t>Amygdalectomies et/ou adénoïdectomies isolées, âge supérieur à 17 ans</t>
  </si>
  <si>
    <t>Interventions sur les amygdales et les végétations adénoïdes autres que les amygdalectomies et/ou les adénoïdectomies isolées, âge inférieur à 18 ans</t>
  </si>
  <si>
    <t>Interventions sur les amygdales et les végétations adénoïdes autres que les amygdalectomies et/ou les adénoïdectomies isolées, âge supérieur à 17 ans</t>
  </si>
  <si>
    <t>Drains transtympaniques, âge inférieur à 18 ans</t>
  </si>
  <si>
    <t>Drains transtympaniques, âge supérieur à 17 ans</t>
  </si>
  <si>
    <t>Autres interventions chirurgicales portant sur les oreilles, le nez, la gorge ou le cou</t>
  </si>
  <si>
    <t>Interventions sur la bouche</t>
  </si>
  <si>
    <t>Pose d'implants cochléaires</t>
  </si>
  <si>
    <t>Ostéotomies de la face</t>
  </si>
  <si>
    <t>Interventions de reconstruction de l'oreille moyenne</t>
  </si>
  <si>
    <t>Interventions pour oreilles décollées</t>
  </si>
  <si>
    <t>Interventions sur les glandes salivaires</t>
  </si>
  <si>
    <t>Interventions majeures sur la tête et le cou</t>
  </si>
  <si>
    <t>Autres interventions sur la tête et le cou</t>
  </si>
  <si>
    <t>Autres interventions sur l'oreille, le nez ou la gorge pour tumeurs malignes</t>
  </si>
  <si>
    <t>Interventions sur l'oreille externe</t>
  </si>
  <si>
    <t>Affections de la bouche et des dents avec certaines extractions, réparations et prothèses dentaires</t>
  </si>
  <si>
    <t>Interventions majeures sur le thorax</t>
  </si>
  <si>
    <t>Autres interventions chirurgicales sur le système respiratoire</t>
  </si>
  <si>
    <t>Interventions sous thoracoscopie</t>
  </si>
  <si>
    <t>Chirurgie de remplacement valvulaire avec circulation extracorporelle et avec cathétérisme cardiaque ou coronarographie</t>
  </si>
  <si>
    <t>Chirurgie de remplacement valvulaire avec circulation extracorporelle, sans cathétérisme cardiaque, ni coronarographie</t>
  </si>
  <si>
    <t>Pontages aortocoronariens avec cathétérisme cardiaque ou coronarographie</t>
  </si>
  <si>
    <t>Pontages aortocoronariens sans cathétérisme cardiaque, ni coronarographie</t>
  </si>
  <si>
    <t>Autres interventions cardiothoraciques, âge supérieur à 1 an, ou vasculaires quel que soit l'âge, avec circulation extracorporelle</t>
  </si>
  <si>
    <t>Autres interventions cardiothoraciques, âge inférieur à 2 ans, avec circulation extracorporelle</t>
  </si>
  <si>
    <t>Autres interventions cardiothoraciques, âge supérieur à 1 an, ou vasculaires quel que soit l'âge, sans circulation extracorporelle</t>
  </si>
  <si>
    <t>Autres interventions cardiothoraciques, âge inférieur à 2 ans, sans circulation extracorporelle</t>
  </si>
  <si>
    <t>Chirurgie majeure de revascularisation</t>
  </si>
  <si>
    <t>Autres interventions de chirurgie vasculaire</t>
  </si>
  <si>
    <t>Amputations du membre inférieur, sauf des orteils, pour troubles circulatoires</t>
  </si>
  <si>
    <t>Amputations pour troubles circulatoires portant sur le membre supérieur ou les orteils</t>
  </si>
  <si>
    <t>Poses d'un stimulateur cardiaque permanent avec infarctus aigu du myocarde ou insuffisance cardiaque congestive ou état de choc</t>
  </si>
  <si>
    <t>Poses d'un stimulateur cardiaque permanent sans infarctus aigu du myocarde, ni insuffisance cardiaque congestive, ni état de choc</t>
  </si>
  <si>
    <t>Ligatures de veines et éveinages</t>
  </si>
  <si>
    <t>Autres interventions sur le système circulatoire</t>
  </si>
  <si>
    <t>Poses d'un défibrillateur cardiaque</t>
  </si>
  <si>
    <t>Remplacements ou ablations chirurgicale d'électrodes ou repositionnements de boîtier de stimulation cardiaque permanente</t>
  </si>
  <si>
    <t>Résections rectales</t>
  </si>
  <si>
    <t>Interventions majeures sur l'intestin grêle et le côlon</t>
  </si>
  <si>
    <t>Interventions sur l'oesophage, l'estomac et le duodénum, âge inférieur à 18 ans</t>
  </si>
  <si>
    <t>Interventions mineures sur l'intestin grêle et le côlon</t>
  </si>
  <si>
    <t>Appendicectomies compliquées</t>
  </si>
  <si>
    <t>Appendicectomies non compliquées</t>
  </si>
  <si>
    <t>Interventions réparatrices pour hernies et éventrations, âge inférieur à 18 ans</t>
  </si>
  <si>
    <t>Interventions réparatrices pour hernies inguinales et crurales, âge supérieur à 17 ans</t>
  </si>
  <si>
    <t>Libérations d'adhérences péritonéales</t>
  </si>
  <si>
    <t>Interventions sur le rectum et l'anus autres que les résections rectales</t>
  </si>
  <si>
    <t>Autres interventions sur le tube digestif en dehors des laparotomies</t>
  </si>
  <si>
    <t>Interventions sur l'oesophage, l'estomac et le duodénum pour tumeurs malignes, âge supérieur à 17 ans</t>
  </si>
  <si>
    <t>Hémorroïdectomies</t>
  </si>
  <si>
    <t>Interventions sur l'oesophage, l'estomac et le duodénum pour ulcères, âge supérieur à 17 ans</t>
  </si>
  <si>
    <t>Autres interventions sur le tube digestif par laparotomie</t>
  </si>
  <si>
    <t>Interventions sur l'oesophage, l'estomac et le duodénum pour affections autres que malignes ou ulcères, âge supérieur à 17 ans</t>
  </si>
  <si>
    <t>Certaines interventions pour stomies</t>
  </si>
  <si>
    <t>Interventions réparatrices pour hernies à l'exception des hernies inguinales, crurales, âge supérieur à 17 ans</t>
  </si>
  <si>
    <t>Autres interventions sur le système hépato-biliaire et pancréatique</t>
  </si>
  <si>
    <t>Interventions sur le foie, le pancréas et les veines porte ou cave pour tumeurs malignes</t>
  </si>
  <si>
    <t>Interventions sur le foie, le pancréas et les veines porte ou cave pour affections non malignes</t>
  </si>
  <si>
    <t>Dérivations biliaires</t>
  </si>
  <si>
    <t>Autres interventions sur les voies biliaires sauf cholécystectomies isolées</t>
  </si>
  <si>
    <t>Cholécystectomies sans exploration de la voie biliaire principale pour affections aigües</t>
  </si>
  <si>
    <t>Cholécystectomies sans exploration de la voie biliaire principale à l'exception des affections aigües</t>
  </si>
  <si>
    <t>Interventions majeures multiples sur les genoux et/ou les hanches</t>
  </si>
  <si>
    <t>Interventions sur la hanche et le fémur, âge inférieur à 18 ans</t>
  </si>
  <si>
    <t>Amputations pour affections de l'appareil musculosquelettique et du tissu conjonctif</t>
  </si>
  <si>
    <t>Biopsies ostéoarticulaires</t>
  </si>
  <si>
    <t>Résections osseuses localisées et/ou ablation de matériel de fixation interne au niveau de la hanche et du fémur</t>
  </si>
  <si>
    <t>Résections osseuses localisées et/ou ablation de matériel de fixation interne au niveau d'une localisation autre que la hanche et le fémur</t>
  </si>
  <si>
    <t>Greffes de peau pour maladie de l'appareil musculosquelettique ou du tissu conjonctif</t>
  </si>
  <si>
    <t>Autres interventions portant sur l'appareil musculosquelettique et le tissu conjonctif</t>
  </si>
  <si>
    <t>Interventions pour reprise de prothèses articulaires</t>
  </si>
  <si>
    <t>Prothèses de genou</t>
  </si>
  <si>
    <t>Prothèses d'épaule</t>
  </si>
  <si>
    <t>Autres interventions sur le rachis</t>
  </si>
  <si>
    <t>Interventions maxillofaciales</t>
  </si>
  <si>
    <t>Interventions sur le tissu mou pour tumeurs malignes</t>
  </si>
  <si>
    <t>Interventions sur la jambe, âge inférieur à 18 ans</t>
  </si>
  <si>
    <t>Interventions sur la jambe, âge supérieur à 17 ans</t>
  </si>
  <si>
    <t>Interventions sur les ligaments croisés sous arthroscopie</t>
  </si>
  <si>
    <t>Interventions sur le bras, coude et épaule</t>
  </si>
  <si>
    <t>Interventions sur le pied, âge inférieur à 18 ans</t>
  </si>
  <si>
    <t>Interventions sur le pied, âge supérieur à 17 ans</t>
  </si>
  <si>
    <t>Autres arthroscopies du genou</t>
  </si>
  <si>
    <t>Interventions sur l'avant-bras</t>
  </si>
  <si>
    <t>Arthroscopies d'autres localisations</t>
  </si>
  <si>
    <t>Interventions non mineures sur les tissus mous</t>
  </si>
  <si>
    <t>Interventions non mineures sur la main</t>
  </si>
  <si>
    <t>Autres interventions sur la main</t>
  </si>
  <si>
    <t>Ménisectomie sous arthroscopie</t>
  </si>
  <si>
    <t>Autres interventions sur les tissus mous</t>
  </si>
  <si>
    <t>Prothèses de hanche pour traumatismes récents</t>
  </si>
  <si>
    <t>Interventions sur la hanche et le fémur pour traumatismes récents, âge supérieur à 17 ans</t>
  </si>
  <si>
    <t>Interventions majeures sur le rachis pour fractures, cyphoses et scolioses</t>
  </si>
  <si>
    <t>Autres interventions majeures sur le rachis</t>
  </si>
  <si>
    <t>Interventions sur le genou pour traumatismes</t>
  </si>
  <si>
    <t>Interventions sur la cheville et l'arrière-pied pour fractures</t>
  </si>
  <si>
    <t>Libérations articulaires du membre inférieur à l'exception de la hanche et du pied</t>
  </si>
  <si>
    <t>Arthroscopies de l'épaule</t>
  </si>
  <si>
    <t>Ténosynovectomies du poignet</t>
  </si>
  <si>
    <t>Interventions sur le poignet autres que les ténosynovectomies</t>
  </si>
  <si>
    <t>Greffes de peau et/ou parages de plaie pour ulcère cutané ou cellulite</t>
  </si>
  <si>
    <t>Greffes de peau et/ou parages de plaie à l'exception des ulcères cutanés et cellulites</t>
  </si>
  <si>
    <t>Mastectomies totales pour tumeur maligne</t>
  </si>
  <si>
    <t>Mastectomies subtotales pour tumeur maligne</t>
  </si>
  <si>
    <t>Interventions sur le sein pour des affections non malignes autres que les actes de biopsie et d'excision locale</t>
  </si>
  <si>
    <t>Biopsies et excisions locales pour des affections non malignes du sein</t>
  </si>
  <si>
    <t>Interventions sur la région anale et périanale</t>
  </si>
  <si>
    <t>Interventions plastiques en dehors de la chirurgie esthétique</t>
  </si>
  <si>
    <t>Reconstructions des seins</t>
  </si>
  <si>
    <t>Interventions pour kystes, granulomes et interventions sur les ongles</t>
  </si>
  <si>
    <t>Interventions pour condylomes anogénitaux</t>
  </si>
  <si>
    <t>Certains curages lymphonodaux pour des affections de la peau, des tissus sous-cutanés ou des seins</t>
  </si>
  <si>
    <t>Interventions sur la peau, les tissus sous-cutanés ou les seins pour lésions traumatiques</t>
  </si>
  <si>
    <t>Chirurgie esthétique</t>
  </si>
  <si>
    <t>Interventions sur les glandes surrénales</t>
  </si>
  <si>
    <t>Interventions sur les parathyroïdes</t>
  </si>
  <si>
    <t>Interventions sur le tractus thyréoglosse</t>
  </si>
  <si>
    <t>Autres interventions pour troubles endocriniens, métaboliques ou nutritionnels</t>
  </si>
  <si>
    <t>Gastroplasties pour obésité</t>
  </si>
  <si>
    <t>Autres interventions pour obésité</t>
  </si>
  <si>
    <t>Interventions sur la thyroïde pour tumeurs malignes</t>
  </si>
  <si>
    <t>Interventions sur la thyroïde pour affections non malignes</t>
  </si>
  <si>
    <t>Interventions digestives autres que les gastroplasties, pour obésité</t>
  </si>
  <si>
    <t>Interventions sur les reins et les uretères et chirurgie majeure de la vessie pour une affection tumorale</t>
  </si>
  <si>
    <t>Interventions sur les reins et les uretères et chirurgie majeure de la vessie pour une affection non tumorale</t>
  </si>
  <si>
    <t>Autres interventions sur la vessie à l'exception des interventions transurétrales</t>
  </si>
  <si>
    <t>Interventions sur l'urètre, âge inférieur à 18 ans</t>
  </si>
  <si>
    <t>Interventions sur l'urètre, âge supérieur à 17 ans</t>
  </si>
  <si>
    <t>Autres interventions sur les reins et les voies urinaires</t>
  </si>
  <si>
    <t>Interventions pour incontinence urinaire en dehors des interventions transurétrales</t>
  </si>
  <si>
    <t>Interventions par voie transurétrale ou transcutanée pour lithiases urinaires</t>
  </si>
  <si>
    <t>Injections de toxine botulique dans l'appareil urinaire</t>
  </si>
  <si>
    <t>Interventions par voie transurétrale ou transcutanée pour des affections non lithiasiques</t>
  </si>
  <si>
    <t>Interventions sur le pénis</t>
  </si>
  <si>
    <t>Prostatectomies transurétrales</t>
  </si>
  <si>
    <t>Circoncision</t>
  </si>
  <si>
    <t>Autres interventions pour tumeurs malignes de l'appareil génital masculin</t>
  </si>
  <si>
    <t>Interventions pelviennes majeures chez l'homme pour tumeurs malignes</t>
  </si>
  <si>
    <t>Interventions pelviennes majeures chez l'homme pour affections non malignes</t>
  </si>
  <si>
    <t>Stérilisation et vasoplastie</t>
  </si>
  <si>
    <t>Séjours comprenant une biopsie prostatique, en ambulatoire</t>
  </si>
  <si>
    <t>Hystérectomies</t>
  </si>
  <si>
    <t>Interventions réparatrices sur l'appareil génital féminin</t>
  </si>
  <si>
    <t>Interruptions tubaires</t>
  </si>
  <si>
    <t>Interventions sur le système utéroannexiel pour des affections non malignes, autres que les interruptions tubaires</t>
  </si>
  <si>
    <t>Interventions sur la vulve, le vagin ou le col utérin</t>
  </si>
  <si>
    <t>Laparoscopies ou coelioscopies diagnostiques</t>
  </si>
  <si>
    <t>Ligatures tubaires par laparoscopie ou coelioscopie</t>
  </si>
  <si>
    <t>Dilatations et curetages, conisations pour tumeurs malignes</t>
  </si>
  <si>
    <t>Autres interventions sur l'appareil génital féminin</t>
  </si>
  <si>
    <t>Exentérations pelviennes, hystérectomies élargies ou vulvectomies pour tumeurs malignes</t>
  </si>
  <si>
    <t>Exentérations pelviennes, hystérectomies élargies ou vulvectomies pour affections non malignes</t>
  </si>
  <si>
    <t>Prélèvements d'ovocytes, en ambulatoire</t>
  </si>
  <si>
    <t>Cervicocystopexie</t>
  </si>
  <si>
    <t>Myomectomies de l'utérus</t>
  </si>
  <si>
    <t>Interventions pour stérilité ou motifs de soins liés à la reproduction</t>
  </si>
  <si>
    <t>Exérèses ou destructions de lésions du col de l'utérus sauf conisations</t>
  </si>
  <si>
    <t>Interventions sur la rate</t>
  </si>
  <si>
    <t>Autres interventions pour affections du sang et des organes hématopoïétiques</t>
  </si>
  <si>
    <t>Interventions pour maladies infectieuses ou parasitaires</t>
  </si>
  <si>
    <t>Interventions chirurgicales avec un diagnostic principal de maladie mentale</t>
  </si>
  <si>
    <t>Interventions sur la main ou le poignet à la suite de blessures</t>
  </si>
  <si>
    <t>Autres interventions pour blessures ou complications d'acte</t>
  </si>
  <si>
    <t>Greffes de peau ou parages de plaies pour lésions autres que des brûlures</t>
  </si>
  <si>
    <t>Brûlures non étendues avec greffe cutanée</t>
  </si>
  <si>
    <t>Brûlures non étendues avec parages de plaie ou autres interventions chirurgicales</t>
  </si>
  <si>
    <t>Interventions chirurgicales avec autres motifs de recours aux services de santé</t>
  </si>
  <si>
    <t>Interventions de confort et autres interventions non prises en charge par l'assurance maladie obligatoire</t>
  </si>
  <si>
    <t>Interventions pour maladie due au VIH</t>
  </si>
  <si>
    <t>Interventions pour traumatismes multiples graves</t>
  </si>
  <si>
    <t>Transplantations hépatiques</t>
  </si>
  <si>
    <t>Transplantations pancréatiques</t>
  </si>
  <si>
    <t>Transplantations pulmonaires</t>
  </si>
  <si>
    <t>Transplantations cardiaques</t>
  </si>
  <si>
    <t>Transplantations rénales</t>
  </si>
  <si>
    <t>Autres transplantations</t>
  </si>
  <si>
    <t>Interventions sur les végétations adénoïdes, en ambulatoire</t>
  </si>
  <si>
    <t>Créations et réfections de fistules artérioveineuses pour affections de la CMD 05</t>
  </si>
  <si>
    <t>Remplacements de stimulateurs cardiaques permanents</t>
  </si>
  <si>
    <t>Mise en place de certains accès vasculaires pour des affections de la CMD 05, séjours de moins de 2 jours</t>
  </si>
  <si>
    <t>Cures d'éventrations postopératoires, âge supérieur à 17 ans</t>
  </si>
  <si>
    <t>Interventions diagnostiques sur le système hépato-biliaire et pancréatique pour affections malignes</t>
  </si>
  <si>
    <t>Interventions diagnostiques sur le système hépato-biliaire et pancréatique pour affections non malignes</t>
  </si>
  <si>
    <t>Interventions sur la cheville et l'arrière-pied à l'exception des fractures</t>
  </si>
  <si>
    <t>Prothèses de hanche pour des affections autres que des traumatismes récents</t>
  </si>
  <si>
    <t>Interventions sur la hanche et le fémur sauf traumatismes récents, âge supérieur à 17 ans</t>
  </si>
  <si>
    <t>Interventions sur le genou pour des affections autres que traumatiques</t>
  </si>
  <si>
    <t>Autres interventions sur la peau, les tissus sous-cutanés ou les seins</t>
  </si>
  <si>
    <t>Interventions sur l'hypophyse</t>
  </si>
  <si>
    <t>Créations et réfections de fistules artérioveineuses pour affections de la CMD 11</t>
  </si>
  <si>
    <t>Séjours de la CMD 11 comprenant la mise en place de certains accès vasculaires, en ambulatoire</t>
  </si>
  <si>
    <t>Interventions sur les testicules pour tumeurs malignes</t>
  </si>
  <si>
    <t>Interventions sur les testicules pour affections non malignes, âge inférieur à 18 ans</t>
  </si>
  <si>
    <t>Interventions sur les testicules pour affections non malignes, âge supérieur à 17 ans</t>
  </si>
  <si>
    <t>Autres interventions pour affections non malignes de l'appareil génital masculin</t>
  </si>
  <si>
    <t>Interventions sur le système utéroannexiel pour tumeurs malignes</t>
  </si>
  <si>
    <t>Dilatations et curetages, conisations pour affections non malignes</t>
  </si>
  <si>
    <t>Interruptions volontaires de grossesse : séjours de moins de 3 jours</t>
  </si>
  <si>
    <t>Catégorie</t>
  </si>
  <si>
    <t>1.2 Taux de recours en chirurgie ambulatoire par région (pour 1 000 habitants)</t>
  </si>
  <si>
    <t>1.1 Taux de recours en chirurgie par région (pour 1 000 habitants)</t>
  </si>
  <si>
    <t>1.3 Taux de recours bruts en chirurgie par région (pour 1 000 habitants)</t>
  </si>
  <si>
    <t>1.4 Taux de recours bruts en chirurgie ambulatoire par région (pour 1 000 habitants)</t>
  </si>
  <si>
    <t>2.7 Volume d'activité de chirurgie d'hospitalisation complète en nombre de séjours avec nuitée(s)</t>
  </si>
  <si>
    <t>24 - Centre-Val de Loire</t>
  </si>
  <si>
    <t>27 - Bourgogne-Franche-Comté</t>
  </si>
  <si>
    <t>28 - Normandie</t>
  </si>
  <si>
    <t>32 - Nord-Pas-de-Calais-Picardie</t>
  </si>
  <si>
    <t>44 - Alsace-Champagne-Ardenne-Lorraine</t>
  </si>
  <si>
    <t>75 - Aquitaine-Limousin-Poitou-Charentes</t>
  </si>
  <si>
    <t>76 - Languedoc-Roussillon-Midi-Pyrénées</t>
  </si>
  <si>
    <t>84 - Auvergne-Rhône-Alpes</t>
  </si>
  <si>
    <t>93 - Provence-Alpes-Côte d'Azur</t>
  </si>
  <si>
    <t>Anciennes régions (26)</t>
  </si>
  <si>
    <t>Régions au 1er janvier 2016 (17)</t>
  </si>
  <si>
    <t>08C61</t>
  </si>
  <si>
    <t>08C62</t>
  </si>
  <si>
    <t>17C06</t>
  </si>
  <si>
    <t>17C07</t>
  </si>
  <si>
    <t>17C08</t>
  </si>
  <si>
    <t>Interventions majeures pour infections ostéoarticulaires</t>
  </si>
  <si>
    <t>Autres interventions pour infections ostéoarticulaires</t>
  </si>
  <si>
    <t>Interventions majeures de la CMD17</t>
  </si>
  <si>
    <t>Interventions intermédiaires de la CMD17</t>
  </si>
  <si>
    <t>Interventions mineures de la CMD17</t>
  </si>
  <si>
    <t>Programme national chirurgie ambulatoire - indicateurs globaux
Descriptif des indicateurs 2013-2017</t>
  </si>
  <si>
    <t>Bases de données : PMSI MCO 2013 à 2017 (données regroupées en V2017)</t>
  </si>
  <si>
    <t>Résultats des recensements de population INSEE 2011, 2012, 2013, 2014 et 2015</t>
  </si>
  <si>
    <t>- Onglet taux 2.8 : Répartition des modes de sortie et destination des séjours en C réalisés en 0 jour en 2017</t>
  </si>
  <si>
    <t>Séjours de chirurgie : GHM V2017 en C hors CMD 14 et 15</t>
  </si>
  <si>
    <t xml:space="preserve">Séjours de chirurgie ambulatoire : GHM V2017 en C hors CMD 14 et 15, avec une durée de séjour à 0 </t>
  </si>
  <si>
    <t>Séjours de chirurgie : GHM V2017 en C hors CMD 14 et 15 + sept racines (03K02, 05K14, 11K07, 12K06, 09Z02, 23Z03 et 14Z08)</t>
  </si>
  <si>
    <t xml:space="preserve">Séjours de chirurgie ambulatoire : GHM V2017 en C hors CMD 14 et 15 + sept racines (03K02, 05K14, 11K07, 12K06, 09Z02, 23Z03 et 14Z08), avec une durée de séjour à 0 </t>
  </si>
  <si>
    <t>Pour les taux de recours, les données PMSI de 2013 sont rapportées à la population de 2011, celles de 2014 à la population de 2012, celles de 2015 à la population de 2013, celles de 2016 à la population de 2014 et celles de 2017 à la population de 2015.</t>
  </si>
  <si>
    <t>en 2017</t>
  </si>
  <si>
    <t>Nombre de séjours sans nuitée en 2017</t>
  </si>
  <si>
    <t>Nombre de séjours de la racine en 2017</t>
  </si>
  <si>
    <t>Nombre de séjours de niveau 1 en 2017</t>
  </si>
  <si>
    <t>Nombre de séjours de niveau J en 2017</t>
  </si>
  <si>
    <t>2014</t>
  </si>
  <si>
    <t>2012</t>
  </si>
  <si>
    <t>2009</t>
  </si>
  <si>
    <t>2013</t>
  </si>
  <si>
    <t>2010</t>
  </si>
  <si>
    <t>32 - Hauts de France</t>
  </si>
  <si>
    <t>44 - Grand Est</t>
  </si>
  <si>
    <t>75 - Nouvell Aquitaine</t>
  </si>
  <si>
    <t>76 - Occitanie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</si>
</sst>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.0"/>
    <numFmt numFmtId="165" formatCode="0.0%"/>
    <numFmt numFmtId="166" formatCode="_-* #,##0\ _€_-;\-* #,##0\ _€_-;_-* &quot;-&quot;??\ _€_-;_-@_-"/>
  </numFmts>
  <fonts count="22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14"/>
      <color indexed="18"/>
      <name val="Arial"/>
      <family val="2"/>
    </font>
    <font>
      <b/>
      <u/>
      <sz val="10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b/>
      <sz val="8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92C6"/>
        <bgColor rgb="FF000000"/>
      </patternFill>
    </fill>
    <fill>
      <patternFill patternType="solid">
        <fgColor rgb="FF55A935"/>
        <bgColor rgb="FF000000"/>
      </patternFill>
    </fill>
    <fill>
      <patternFill patternType="solid">
        <fgColor rgb="FFECF4DD"/>
        <bgColor rgb="FF000000"/>
      </patternFill>
    </fill>
    <fill>
      <patternFill patternType="solid">
        <fgColor rgb="FF55A935"/>
        <bgColor indexed="64"/>
      </patternFill>
    </fill>
    <fill>
      <patternFill patternType="solid">
        <fgColor rgb="FFECF4DD"/>
        <bgColor indexed="64"/>
      </patternFill>
    </fill>
    <fill>
      <patternFill patternType="solid">
        <fgColor rgb="FF2092C6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17">
    <xf numFmtId="0" fontId="0" fillId="0" borderId="0" xfId="0"/>
    <xf numFmtId="0" fontId="10" fillId="4" borderId="5" xfId="0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left" vertical="center"/>
    </xf>
    <xf numFmtId="165" fontId="10" fillId="4" borderId="5" xfId="1" applyNumberFormat="1" applyFont="1" applyFill="1" applyBorder="1" applyAlignment="1">
      <alignment horizontal="right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2" borderId="4" xfId="2" quotePrefix="1" applyNumberFormat="1" applyFont="1" applyFill="1" applyBorder="1" applyAlignment="1">
      <alignment horizontal="left" vertical="center"/>
    </xf>
    <xf numFmtId="166" fontId="19" fillId="3" borderId="3" xfId="9" applyNumberFormat="1" applyFont="1" applyFill="1" applyBorder="1" applyAlignment="1">
      <alignment vertical="center" wrapText="1"/>
    </xf>
    <xf numFmtId="166" fontId="19" fillId="3" borderId="1" xfId="9" applyNumberFormat="1" applyFont="1" applyFill="1" applyBorder="1" applyAlignment="1">
      <alignment vertical="center" wrapText="1"/>
    </xf>
    <xf numFmtId="0" fontId="11" fillId="2" borderId="4" xfId="2" quotePrefix="1" applyNumberFormat="1" applyFont="1" applyFill="1" applyBorder="1" applyAlignment="1">
      <alignment horizontal="left" vertical="center"/>
    </xf>
    <xf numFmtId="166" fontId="9" fillId="3" borderId="3" xfId="9" applyNumberFormat="1" applyFont="1" applyFill="1" applyBorder="1" applyAlignment="1">
      <alignment vertical="center" wrapText="1"/>
    </xf>
    <xf numFmtId="166" fontId="9" fillId="3" borderId="1" xfId="9" applyNumberFormat="1" applyFont="1" applyFill="1" applyBorder="1" applyAlignment="1">
      <alignment vertical="center" wrapText="1"/>
    </xf>
    <xf numFmtId="0" fontId="8" fillId="2" borderId="4" xfId="4" quotePrefix="1" applyNumberFormat="1" applyFont="1" applyFill="1" applyBorder="1" applyAlignment="1">
      <alignment horizontal="left" vertical="center"/>
    </xf>
    <xf numFmtId="165" fontId="8" fillId="2" borderId="3" xfId="5" applyNumberFormat="1" applyFont="1" applyFill="1" applyBorder="1" applyAlignment="1">
      <alignment vertical="center"/>
    </xf>
    <xf numFmtId="0" fontId="11" fillId="2" borderId="4" xfId="4" quotePrefix="1" applyNumberFormat="1" applyFont="1" applyFill="1" applyBorder="1" applyAlignment="1">
      <alignment horizontal="left" vertical="center"/>
    </xf>
    <xf numFmtId="165" fontId="11" fillId="2" borderId="3" xfId="5" applyNumberFormat="1" applyFont="1" applyFill="1" applyBorder="1" applyAlignment="1">
      <alignment vertical="center"/>
    </xf>
    <xf numFmtId="165" fontId="9" fillId="3" borderId="3" xfId="3" applyNumberFormat="1" applyFont="1" applyFill="1" applyBorder="1" applyAlignment="1">
      <alignment vertical="center" wrapText="1"/>
    </xf>
    <xf numFmtId="165" fontId="9" fillId="3" borderId="1" xfId="3" applyNumberFormat="1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  <xf numFmtId="3" fontId="11" fillId="3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quotePrefix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3" xfId="0" quotePrefix="1" applyNumberFormat="1" applyFont="1" applyFill="1" applyBorder="1" applyAlignment="1">
      <alignment horizontal="left" vertical="center"/>
    </xf>
    <xf numFmtId="164" fontId="11" fillId="2" borderId="3" xfId="0" quotePrefix="1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164" fontId="11" fillId="0" borderId="3" xfId="0" quotePrefix="1" applyNumberFormat="1" applyFont="1" applyFill="1" applyBorder="1" applyAlignment="1">
      <alignment horizontal="right" vertical="center"/>
    </xf>
    <xf numFmtId="164" fontId="11" fillId="2" borderId="7" xfId="0" quotePrefix="1" applyNumberFormat="1" applyFont="1" applyFill="1" applyBorder="1" applyAlignment="1">
      <alignment horizontal="right" vertical="center"/>
    </xf>
    <xf numFmtId="164" fontId="11" fillId="2" borderId="7" xfId="0" applyNumberFormat="1" applyFont="1" applyFill="1" applyBorder="1" applyAlignment="1">
      <alignment horizontal="right" vertical="center"/>
    </xf>
    <xf numFmtId="164" fontId="16" fillId="7" borderId="7" xfId="0" quotePrefix="1" applyNumberFormat="1" applyFont="1" applyFill="1" applyBorder="1" applyAlignment="1">
      <alignment horizontal="right" vertical="center"/>
    </xf>
    <xf numFmtId="164" fontId="16" fillId="7" borderId="7" xfId="0" applyNumberFormat="1" applyFont="1" applyFill="1" applyBorder="1" applyAlignment="1">
      <alignment horizontal="right" vertical="center"/>
    </xf>
    <xf numFmtId="0" fontId="11" fillId="2" borderId="0" xfId="0" quotePrefix="1" applyNumberFormat="1" applyFont="1" applyFill="1" applyAlignment="1">
      <alignment horizontal="left" vertical="center"/>
    </xf>
    <xf numFmtId="0" fontId="11" fillId="2" borderId="0" xfId="0" quotePrefix="1" applyNumberFormat="1" applyFont="1" applyFill="1" applyAlignment="1">
      <alignment horizontal="center" vertical="center"/>
    </xf>
    <xf numFmtId="164" fontId="11" fillId="2" borderId="0" xfId="0" quotePrefix="1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0" fontId="6" fillId="2" borderId="0" xfId="0" quotePrefix="1" applyNumberFormat="1" applyFont="1" applyFill="1" applyAlignment="1">
      <alignment horizontal="left" vertical="center"/>
    </xf>
    <xf numFmtId="0" fontId="7" fillId="2" borderId="0" xfId="0" quotePrefix="1" applyNumberFormat="1" applyFont="1" applyFill="1" applyAlignment="1">
      <alignment vertical="center"/>
    </xf>
    <xf numFmtId="164" fontId="7" fillId="2" borderId="0" xfId="0" quotePrefix="1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7" fillId="2" borderId="0" xfId="0" quotePrefix="1" applyNumberFormat="1" applyFont="1" applyFill="1" applyAlignment="1">
      <alignment vertical="center"/>
    </xf>
    <xf numFmtId="164" fontId="17" fillId="2" borderId="0" xfId="0" quotePrefix="1" applyNumberFormat="1" applyFont="1" applyFill="1" applyAlignment="1">
      <alignment vertical="center"/>
    </xf>
    <xf numFmtId="164" fontId="11" fillId="2" borderId="6" xfId="0" quotePrefix="1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horizontal="right" vertical="center"/>
    </xf>
    <xf numFmtId="164" fontId="11" fillId="2" borderId="6" xfId="0" applyNumberFormat="1" applyFont="1" applyFill="1" applyBorder="1" applyAlignment="1">
      <alignment vertical="center"/>
    </xf>
    <xf numFmtId="164" fontId="11" fillId="2" borderId="3" xfId="0" applyNumberFormat="1" applyFont="1" applyFill="1" applyBorder="1" applyAlignment="1">
      <alignment vertical="center"/>
    </xf>
    <xf numFmtId="164" fontId="11" fillId="2" borderId="7" xfId="0" applyNumberFormat="1" applyFont="1" applyFill="1" applyBorder="1" applyAlignment="1">
      <alignment vertical="center"/>
    </xf>
    <xf numFmtId="0" fontId="16" fillId="7" borderId="6" xfId="0" quotePrefix="1" applyNumberFormat="1" applyFont="1" applyFill="1" applyBorder="1" applyAlignment="1">
      <alignment vertical="center"/>
    </xf>
    <xf numFmtId="164" fontId="16" fillId="7" borderId="6" xfId="0" quotePrefix="1" applyNumberFormat="1" applyFont="1" applyFill="1" applyBorder="1" applyAlignment="1">
      <alignment horizontal="right" vertical="center"/>
    </xf>
    <xf numFmtId="164" fontId="16" fillId="7" borderId="6" xfId="0" applyNumberFormat="1" applyFont="1" applyFill="1" applyBorder="1" applyAlignment="1">
      <alignment horizontal="right" vertical="center"/>
    </xf>
    <xf numFmtId="0" fontId="16" fillId="7" borderId="3" xfId="0" quotePrefix="1" applyNumberFormat="1" applyFont="1" applyFill="1" applyBorder="1" applyAlignment="1">
      <alignment vertical="center"/>
    </xf>
    <xf numFmtId="164" fontId="16" fillId="7" borderId="3" xfId="0" quotePrefix="1" applyNumberFormat="1" applyFont="1" applyFill="1" applyBorder="1" applyAlignment="1">
      <alignment horizontal="right" vertical="center"/>
    </xf>
    <xf numFmtId="164" fontId="16" fillId="7" borderId="3" xfId="0" applyNumberFormat="1" applyFont="1" applyFill="1" applyBorder="1" applyAlignment="1">
      <alignment horizontal="right" vertical="center"/>
    </xf>
    <xf numFmtId="49" fontId="16" fillId="7" borderId="7" xfId="0" applyNumberFormat="1" applyFont="1" applyFill="1" applyBorder="1" applyAlignment="1">
      <alignment vertical="center"/>
    </xf>
    <xf numFmtId="0" fontId="8" fillId="6" borderId="8" xfId="0" applyFont="1" applyFill="1" applyBorder="1" applyAlignment="1">
      <alignment horizontal="center" vertical="center" wrapText="1"/>
    </xf>
    <xf numFmtId="164" fontId="11" fillId="2" borderId="1" xfId="0" quotePrefix="1" applyNumberFormat="1" applyFont="1" applyFill="1" applyBorder="1" applyAlignment="1">
      <alignment horizontal="right" vertical="center"/>
    </xf>
    <xf numFmtId="164" fontId="11" fillId="2" borderId="13" xfId="0" quotePrefix="1" applyNumberFormat="1" applyFont="1" applyFill="1" applyBorder="1" applyAlignment="1">
      <alignment horizontal="right" vertical="center"/>
    </xf>
    <xf numFmtId="164" fontId="11" fillId="2" borderId="14" xfId="0" quotePrefix="1" applyNumberFormat="1" applyFont="1" applyFill="1" applyBorder="1" applyAlignment="1">
      <alignment horizontal="right" vertical="center"/>
    </xf>
    <xf numFmtId="164" fontId="16" fillId="7" borderId="13" xfId="0" quotePrefix="1" applyNumberFormat="1" applyFont="1" applyFill="1" applyBorder="1" applyAlignment="1">
      <alignment horizontal="right" vertical="center"/>
    </xf>
    <xf numFmtId="164" fontId="16" fillId="7" borderId="1" xfId="0" quotePrefix="1" applyNumberFormat="1" applyFont="1" applyFill="1" applyBorder="1" applyAlignment="1">
      <alignment horizontal="right" vertical="center"/>
    </xf>
    <xf numFmtId="164" fontId="16" fillId="7" borderId="14" xfId="0" quotePrefix="1" applyNumberFormat="1" applyFont="1" applyFill="1" applyBorder="1" applyAlignment="1">
      <alignment horizontal="right" vertical="center"/>
    </xf>
    <xf numFmtId="0" fontId="8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6" fillId="2" borderId="0" xfId="2" applyFont="1" applyFill="1" applyAlignment="1">
      <alignment vertical="center"/>
    </xf>
    <xf numFmtId="0" fontId="5" fillId="2" borderId="0" xfId="2" applyFont="1" applyFill="1" applyAlignment="1">
      <alignment vertical="center"/>
    </xf>
    <xf numFmtId="0" fontId="6" fillId="2" borderId="0" xfId="2" applyFont="1" applyFill="1" applyAlignment="1">
      <alignment horizontal="left" vertical="center"/>
    </xf>
    <xf numFmtId="0" fontId="11" fillId="2" borderId="0" xfId="2" applyFont="1" applyFill="1" applyAlignment="1">
      <alignment vertical="center"/>
    </xf>
    <xf numFmtId="0" fontId="15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10" fillId="4" borderId="5" xfId="0" applyFont="1" applyFill="1" applyBorder="1" applyAlignment="1">
      <alignment horizontal="center" vertical="center" wrapText="1"/>
    </xf>
    <xf numFmtId="0" fontId="11" fillId="2" borderId="0" xfId="6" applyFont="1" applyFill="1" applyAlignment="1">
      <alignment vertical="center"/>
    </xf>
    <xf numFmtId="0" fontId="11" fillId="2" borderId="0" xfId="6" applyFont="1" applyFill="1" applyAlignment="1">
      <alignment horizontal="left" vertical="center"/>
    </xf>
    <xf numFmtId="20" fontId="11" fillId="8" borderId="5" xfId="0" quotePrefix="1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right" vertical="center"/>
    </xf>
    <xf numFmtId="165" fontId="11" fillId="3" borderId="5" xfId="0" applyNumberFormat="1" applyFont="1" applyFill="1" applyBorder="1" applyAlignment="1">
      <alignment horizontal="right" vertical="center"/>
    </xf>
    <xf numFmtId="3" fontId="11" fillId="3" borderId="5" xfId="0" applyNumberFormat="1" applyFont="1" applyFill="1" applyBorder="1" applyAlignment="1">
      <alignment horizontal="right" vertical="center"/>
    </xf>
    <xf numFmtId="3" fontId="16" fillId="7" borderId="5" xfId="0" applyNumberFormat="1" applyFont="1" applyFill="1" applyBorder="1" applyAlignment="1">
      <alignment vertical="center"/>
    </xf>
    <xf numFmtId="165" fontId="16" fillId="7" borderId="5" xfId="0" applyNumberFormat="1" applyFont="1" applyFill="1" applyBorder="1" applyAlignment="1">
      <alignment vertical="center"/>
    </xf>
    <xf numFmtId="0" fontId="11" fillId="8" borderId="5" xfId="0" applyFont="1" applyFill="1" applyBorder="1" applyAlignment="1">
      <alignment horizontal="left" vertical="center"/>
    </xf>
    <xf numFmtId="165" fontId="11" fillId="3" borderId="5" xfId="1" quotePrefix="1" applyNumberFormat="1" applyFont="1" applyFill="1" applyBorder="1" applyAlignment="1">
      <alignment horizontal="right" vertical="center" wrapText="1"/>
    </xf>
    <xf numFmtId="0" fontId="11" fillId="8" borderId="5" xfId="0" applyFont="1" applyFill="1" applyBorder="1" applyAlignment="1">
      <alignment vertical="center" wrapText="1"/>
    </xf>
    <xf numFmtId="165" fontId="11" fillId="3" borderId="5" xfId="1" applyNumberFormat="1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3" fontId="11" fillId="3" borderId="0" xfId="0" applyNumberFormat="1" applyFont="1" applyFill="1" applyAlignment="1">
      <alignment vertical="center"/>
    </xf>
    <xf numFmtId="0" fontId="11" fillId="6" borderId="9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vertical="center" wrapText="1"/>
    </xf>
    <xf numFmtId="0" fontId="11" fillId="6" borderId="5" xfId="0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1" fillId="3" borderId="0" xfId="10" applyFont="1" applyFill="1" applyAlignment="1">
      <alignment vertical="center"/>
    </xf>
    <xf numFmtId="0" fontId="11" fillId="3" borderId="0" xfId="10" applyFont="1" applyFill="1" applyAlignment="1">
      <alignment horizontal="left" vertical="center"/>
    </xf>
    <xf numFmtId="0" fontId="11" fillId="3" borderId="0" xfId="11" applyFont="1" applyFill="1" applyAlignment="1">
      <alignment vertical="center"/>
    </xf>
    <xf numFmtId="0" fontId="10" fillId="4" borderId="5" xfId="11" applyFont="1" applyFill="1" applyBorder="1" applyAlignment="1">
      <alignment horizontal="left" vertical="center" wrapText="1"/>
    </xf>
    <xf numFmtId="0" fontId="10" fillId="4" borderId="8" xfId="11" applyFont="1" applyFill="1" applyBorder="1" applyAlignment="1">
      <alignment horizontal="left" vertical="center" wrapText="1"/>
    </xf>
    <xf numFmtId="0" fontId="10" fillId="4" borderId="5" xfId="11" applyFont="1" applyFill="1" applyBorder="1" applyAlignment="1">
      <alignment horizontal="center" vertical="center" wrapText="1"/>
    </xf>
    <xf numFmtId="0" fontId="8" fillId="3" borderId="3" xfId="11" quotePrefix="1" applyNumberFormat="1" applyFont="1" applyFill="1" applyBorder="1" applyAlignment="1">
      <alignment horizontal="left" vertical="center"/>
    </xf>
    <xf numFmtId="0" fontId="8" fillId="3" borderId="1" xfId="11" quotePrefix="1" applyNumberFormat="1" applyFont="1" applyFill="1" applyBorder="1" applyAlignment="1">
      <alignment horizontal="left" vertical="center"/>
    </xf>
    <xf numFmtId="165" fontId="9" fillId="3" borderId="3" xfId="12" applyNumberFormat="1" applyFont="1" applyFill="1" applyBorder="1" applyAlignment="1">
      <alignment vertical="center" wrapText="1"/>
    </xf>
    <xf numFmtId="165" fontId="9" fillId="3" borderId="1" xfId="12" applyNumberFormat="1" applyFont="1" applyFill="1" applyBorder="1" applyAlignment="1">
      <alignment vertical="center" wrapText="1"/>
    </xf>
    <xf numFmtId="0" fontId="11" fillId="3" borderId="0" xfId="10" applyFont="1" applyFill="1" applyAlignment="1">
      <alignment vertical="center" wrapText="1"/>
    </xf>
    <xf numFmtId="0" fontId="8" fillId="2" borderId="0" xfId="6" applyFont="1" applyFill="1" applyAlignment="1">
      <alignment vertical="center"/>
    </xf>
    <xf numFmtId="0" fontId="8" fillId="3" borderId="7" xfId="11" quotePrefix="1" applyNumberFormat="1" applyFont="1" applyFill="1" applyBorder="1" applyAlignment="1">
      <alignment horizontal="left" vertical="center"/>
    </xf>
    <xf numFmtId="0" fontId="8" fillId="3" borderId="14" xfId="11" quotePrefix="1" applyNumberFormat="1" applyFont="1" applyFill="1" applyBorder="1" applyAlignment="1">
      <alignment horizontal="left" vertical="center"/>
    </xf>
    <xf numFmtId="165" fontId="9" fillId="3" borderId="7" xfId="12" applyNumberFormat="1" applyFont="1" applyFill="1" applyBorder="1" applyAlignment="1">
      <alignment vertical="center" wrapText="1"/>
    </xf>
    <xf numFmtId="165" fontId="9" fillId="3" borderId="14" xfId="12" applyNumberFormat="1" applyFont="1" applyFill="1" applyBorder="1" applyAlignment="1">
      <alignment vertical="center" wrapText="1"/>
    </xf>
    <xf numFmtId="0" fontId="21" fillId="2" borderId="0" xfId="0" applyFont="1" applyFill="1" applyAlignment="1">
      <alignment horizontal="left" vertical="center"/>
    </xf>
    <xf numFmtId="164" fontId="11" fillId="2" borderId="17" xfId="0" applyNumberFormat="1" applyFont="1" applyFill="1" applyBorder="1" applyAlignment="1">
      <alignment vertical="center"/>
    </xf>
    <xf numFmtId="164" fontId="11" fillId="2" borderId="18" xfId="0" applyNumberFormat="1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vertical="center"/>
    </xf>
    <xf numFmtId="164" fontId="16" fillId="7" borderId="17" xfId="0" quotePrefix="1" applyNumberFormat="1" applyFont="1" applyFill="1" applyBorder="1" applyAlignment="1">
      <alignment horizontal="right" vertical="center"/>
    </xf>
    <xf numFmtId="164" fontId="16" fillId="7" borderId="18" xfId="0" quotePrefix="1" applyNumberFormat="1" applyFont="1" applyFill="1" applyBorder="1" applyAlignment="1">
      <alignment horizontal="right" vertical="center"/>
    </xf>
    <xf numFmtId="164" fontId="16" fillId="7" borderId="19" xfId="0" quotePrefix="1" applyNumberFormat="1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165" fontId="10" fillId="4" borderId="8" xfId="1" applyNumberFormat="1" applyFont="1" applyFill="1" applyBorder="1" applyAlignment="1">
      <alignment horizontal="right" vertical="center" wrapText="1"/>
    </xf>
    <xf numFmtId="0" fontId="10" fillId="4" borderId="15" xfId="0" applyFont="1" applyFill="1" applyBorder="1" applyAlignment="1">
      <alignment horizontal="center" vertical="center" wrapText="1"/>
    </xf>
    <xf numFmtId="165" fontId="9" fillId="3" borderId="20" xfId="3" applyNumberFormat="1" applyFont="1" applyFill="1" applyBorder="1" applyAlignment="1">
      <alignment vertical="center" wrapText="1"/>
    </xf>
    <xf numFmtId="165" fontId="10" fillId="4" borderId="15" xfId="1" applyNumberFormat="1" applyFont="1" applyFill="1" applyBorder="1" applyAlignment="1">
      <alignment horizontal="right" vertical="center" wrapText="1"/>
    </xf>
    <xf numFmtId="165" fontId="8" fillId="2" borderId="1" xfId="5" applyNumberFormat="1" applyFont="1" applyFill="1" applyBorder="1" applyAlignment="1">
      <alignment vertical="center"/>
    </xf>
    <xf numFmtId="165" fontId="11" fillId="2" borderId="1" xfId="5" applyNumberFormat="1" applyFont="1" applyFill="1" applyBorder="1" applyAlignment="1">
      <alignment vertical="center"/>
    </xf>
    <xf numFmtId="165" fontId="8" fillId="2" borderId="18" xfId="5" applyNumberFormat="1" applyFont="1" applyFill="1" applyBorder="1" applyAlignment="1">
      <alignment vertical="center"/>
    </xf>
    <xf numFmtId="165" fontId="11" fillId="2" borderId="18" xfId="5" applyNumberFormat="1" applyFont="1" applyFill="1" applyBorder="1" applyAlignment="1">
      <alignment vertical="center"/>
    </xf>
    <xf numFmtId="166" fontId="9" fillId="3" borderId="20" xfId="9" applyNumberFormat="1" applyFont="1" applyFill="1" applyBorder="1" applyAlignment="1">
      <alignment vertical="center" wrapText="1"/>
    </xf>
    <xf numFmtId="166" fontId="9" fillId="3" borderId="23" xfId="9" applyNumberFormat="1" applyFont="1" applyFill="1" applyBorder="1" applyAlignment="1">
      <alignment vertical="center" wrapText="1"/>
    </xf>
    <xf numFmtId="166" fontId="19" fillId="3" borderId="20" xfId="9" applyNumberFormat="1" applyFont="1" applyFill="1" applyBorder="1" applyAlignment="1">
      <alignment vertical="center" wrapText="1"/>
    </xf>
    <xf numFmtId="166" fontId="9" fillId="3" borderId="18" xfId="9" applyNumberFormat="1" applyFont="1" applyFill="1" applyBorder="1" applyAlignment="1">
      <alignment vertical="center" wrapText="1"/>
    </xf>
    <xf numFmtId="166" fontId="19" fillId="3" borderId="18" xfId="9" applyNumberFormat="1" applyFont="1" applyFill="1" applyBorder="1" applyAlignment="1">
      <alignment vertical="center" wrapText="1"/>
    </xf>
    <xf numFmtId="0" fontId="15" fillId="2" borderId="0" xfId="6" applyFont="1" applyFill="1" applyAlignment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3" borderId="0" xfId="10" applyFont="1" applyFill="1" applyBorder="1" applyAlignment="1">
      <alignment horizontal="left" vertical="center"/>
    </xf>
    <xf numFmtId="0" fontId="11" fillId="3" borderId="0" xfId="10" applyFont="1" applyFill="1" applyBorder="1" applyAlignment="1">
      <alignment vertical="center"/>
    </xf>
    <xf numFmtId="3" fontId="9" fillId="3" borderId="1" xfId="12" applyNumberFormat="1" applyFont="1" applyFill="1" applyBorder="1" applyAlignment="1">
      <alignment vertical="center" wrapText="1"/>
    </xf>
    <xf numFmtId="3" fontId="9" fillId="3" borderId="14" xfId="12" applyNumberFormat="1" applyFont="1" applyFill="1" applyBorder="1" applyAlignment="1">
      <alignment vertical="center" wrapText="1"/>
    </xf>
    <xf numFmtId="0" fontId="9" fillId="3" borderId="1" xfId="12" applyNumberFormat="1" applyFont="1" applyFill="1" applyBorder="1" applyAlignment="1">
      <alignment horizontal="center" vertical="center" wrapText="1"/>
    </xf>
    <xf numFmtId="0" fontId="9" fillId="3" borderId="14" xfId="12" applyNumberFormat="1" applyFont="1" applyFill="1" applyBorder="1" applyAlignment="1">
      <alignment horizontal="center" vertical="center" wrapText="1"/>
    </xf>
    <xf numFmtId="166" fontId="16" fillId="9" borderId="5" xfId="9" applyNumberFormat="1" applyFont="1" applyFill="1" applyBorder="1" applyAlignment="1">
      <alignment vertical="center" wrapText="1"/>
    </xf>
    <xf numFmtId="166" fontId="16" fillId="9" borderId="16" xfId="9" applyNumberFormat="1" applyFont="1" applyFill="1" applyBorder="1" applyAlignment="1">
      <alignment vertical="center" wrapText="1"/>
    </xf>
    <xf numFmtId="166" fontId="16" fillId="9" borderId="21" xfId="9" applyNumberFormat="1" applyFont="1" applyFill="1" applyBorder="1" applyAlignment="1">
      <alignment vertical="center" wrapText="1"/>
    </xf>
    <xf numFmtId="166" fontId="16" fillId="9" borderId="8" xfId="9" applyNumberFormat="1" applyFont="1" applyFill="1" applyBorder="1" applyAlignment="1">
      <alignment vertical="center" wrapText="1"/>
    </xf>
    <xf numFmtId="166" fontId="16" fillId="9" borderId="15" xfId="9" applyNumberFormat="1" applyFont="1" applyFill="1" applyBorder="1" applyAlignment="1">
      <alignment vertical="center" wrapText="1"/>
    </xf>
    <xf numFmtId="164" fontId="16" fillId="7" borderId="5" xfId="0" quotePrefix="1" applyNumberFormat="1" applyFont="1" applyFill="1" applyBorder="1" applyAlignment="1">
      <alignment horizontal="right" vertical="center"/>
    </xf>
    <xf numFmtId="164" fontId="16" fillId="7" borderId="5" xfId="0" applyNumberFormat="1" applyFont="1" applyFill="1" applyBorder="1" applyAlignment="1">
      <alignment horizontal="right" vertical="center"/>
    </xf>
    <xf numFmtId="166" fontId="11" fillId="2" borderId="0" xfId="6" applyNumberFormat="1" applyFont="1" applyFill="1" applyAlignment="1">
      <alignment vertical="center"/>
    </xf>
    <xf numFmtId="164" fontId="11" fillId="2" borderId="6" xfId="0" quotePrefix="1" applyNumberFormat="1" applyFont="1" applyFill="1" applyBorder="1" applyAlignment="1">
      <alignment vertical="center"/>
    </xf>
    <xf numFmtId="164" fontId="11" fillId="2" borderId="3" xfId="0" quotePrefix="1" applyNumberFormat="1" applyFont="1" applyFill="1" applyBorder="1" applyAlignment="1">
      <alignment vertical="center"/>
    </xf>
    <xf numFmtId="164" fontId="11" fillId="2" borderId="7" xfId="0" quotePrefix="1" applyNumberFormat="1" applyFont="1" applyFill="1" applyBorder="1" applyAlignment="1">
      <alignment vertical="center"/>
    </xf>
    <xf numFmtId="164" fontId="16" fillId="7" borderId="6" xfId="0" quotePrefix="1" applyNumberFormat="1" applyFont="1" applyFill="1" applyBorder="1" applyAlignment="1">
      <alignment vertical="center"/>
    </xf>
    <xf numFmtId="164" fontId="16" fillId="7" borderId="6" xfId="0" applyNumberFormat="1" applyFont="1" applyFill="1" applyBorder="1" applyAlignment="1">
      <alignment vertical="center"/>
    </xf>
    <xf numFmtId="164" fontId="16" fillId="7" borderId="17" xfId="0" quotePrefix="1" applyNumberFormat="1" applyFont="1" applyFill="1" applyBorder="1" applyAlignment="1">
      <alignment vertical="center"/>
    </xf>
    <xf numFmtId="164" fontId="16" fillId="7" borderId="3" xfId="0" quotePrefix="1" applyNumberFormat="1" applyFont="1" applyFill="1" applyBorder="1" applyAlignment="1">
      <alignment vertical="center"/>
    </xf>
    <xf numFmtId="164" fontId="16" fillId="7" borderId="3" xfId="0" applyNumberFormat="1" applyFont="1" applyFill="1" applyBorder="1" applyAlignment="1">
      <alignment vertical="center"/>
    </xf>
    <xf numFmtId="164" fontId="16" fillId="7" borderId="18" xfId="0" quotePrefix="1" applyNumberFormat="1" applyFont="1" applyFill="1" applyBorder="1" applyAlignment="1">
      <alignment vertical="center"/>
    </xf>
    <xf numFmtId="164" fontId="16" fillId="7" borderId="7" xfId="0" quotePrefix="1" applyNumberFormat="1" applyFont="1" applyFill="1" applyBorder="1" applyAlignment="1">
      <alignment vertical="center"/>
    </xf>
    <xf numFmtId="164" fontId="16" fillId="7" borderId="7" xfId="0" applyNumberFormat="1" applyFont="1" applyFill="1" applyBorder="1" applyAlignment="1">
      <alignment vertical="center"/>
    </xf>
    <xf numFmtId="164" fontId="16" fillId="7" borderId="19" xfId="0" quotePrefix="1" applyNumberFormat="1" applyFont="1" applyFill="1" applyBorder="1" applyAlignment="1">
      <alignment vertical="center"/>
    </xf>
    <xf numFmtId="164" fontId="11" fillId="2" borderId="13" xfId="0" quotePrefix="1" applyNumberFormat="1" applyFont="1" applyFill="1" applyBorder="1" applyAlignment="1">
      <alignment vertical="center"/>
    </xf>
    <xf numFmtId="164" fontId="11" fillId="2" borderId="1" xfId="0" quotePrefix="1" applyNumberFormat="1" applyFont="1" applyFill="1" applyBorder="1" applyAlignment="1">
      <alignment vertical="center"/>
    </xf>
    <xf numFmtId="164" fontId="11" fillId="2" borderId="14" xfId="0" quotePrefix="1" applyNumberFormat="1" applyFont="1" applyFill="1" applyBorder="1" applyAlignment="1">
      <alignment vertical="center"/>
    </xf>
    <xf numFmtId="164" fontId="16" fillId="7" borderId="13" xfId="0" quotePrefix="1" applyNumberFormat="1" applyFont="1" applyFill="1" applyBorder="1" applyAlignment="1">
      <alignment vertical="center"/>
    </xf>
    <xf numFmtId="164" fontId="16" fillId="7" borderId="1" xfId="0" quotePrefix="1" applyNumberFormat="1" applyFont="1" applyFill="1" applyBorder="1" applyAlignment="1">
      <alignment vertical="center"/>
    </xf>
    <xf numFmtId="164" fontId="16" fillId="7" borderId="14" xfId="0" quotePrefix="1" applyNumberFormat="1" applyFont="1" applyFill="1" applyBorder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quotePrefix="1" applyFont="1" applyFill="1" applyAlignment="1">
      <alignment horizontal="left" vertical="center" wrapText="1"/>
    </xf>
    <xf numFmtId="0" fontId="6" fillId="2" borderId="0" xfId="0" quotePrefix="1" applyFont="1" applyFill="1" applyAlignment="1">
      <alignment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8" fillId="6" borderId="12" xfId="0" applyFont="1" applyFill="1" applyBorder="1" applyAlignment="1">
      <alignment vertical="center" wrapText="1"/>
    </xf>
    <xf numFmtId="0" fontId="10" fillId="5" borderId="11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12" xfId="0" applyFont="1" applyFill="1" applyBorder="1" applyAlignment="1">
      <alignment vertical="center" wrapText="1"/>
    </xf>
    <xf numFmtId="0" fontId="8" fillId="3" borderId="0" xfId="10" applyFont="1" applyFill="1" applyAlignment="1">
      <alignment horizontal="left" vertical="center"/>
    </xf>
    <xf numFmtId="0" fontId="11" fillId="3" borderId="0" xfId="11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 wrapText="1"/>
    </xf>
    <xf numFmtId="0" fontId="21" fillId="2" borderId="22" xfId="0" applyFont="1" applyFill="1" applyBorder="1" applyAlignment="1">
      <alignment horizontal="center" vertical="center"/>
    </xf>
    <xf numFmtId="0" fontId="8" fillId="2" borderId="0" xfId="6" applyFont="1" applyFill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vertical="center" wrapText="1"/>
    </xf>
    <xf numFmtId="0" fontId="11" fillId="8" borderId="5" xfId="0" applyFont="1" applyFill="1" applyBorder="1" applyAlignment="1">
      <alignment horizontal="left" vertical="center" wrapText="1"/>
    </xf>
  </cellXfs>
  <cellStyles count="13">
    <cellStyle name="Milliers" xfId="9" builtinId="3"/>
    <cellStyle name="Milliers 2" xfId="8"/>
    <cellStyle name="Normal" xfId="0" builtinId="0"/>
    <cellStyle name="Normal 2" xfId="2"/>
    <cellStyle name="Normal 2 2" xfId="11"/>
    <cellStyle name="Normal 3" xfId="4"/>
    <cellStyle name="Normal 3 2" xfId="6"/>
    <cellStyle name="Normal 3 2 2" xfId="10"/>
    <cellStyle name="Pourcentage" xfId="1" builtinId="5"/>
    <cellStyle name="Pourcentage 2" xfId="3"/>
    <cellStyle name="Pourcentage 2 2" xfId="12"/>
    <cellStyle name="Pourcentage 3" xfId="5"/>
    <cellStyle name="Pourcentage 3 2" xfId="7"/>
  </cellStyles>
  <dxfs count="0"/>
  <tableStyles count="0" defaultTableStyle="TableStyleMedium2" defaultPivotStyle="PivotStyleLight16"/>
  <colors>
    <mruColors>
      <color rgb="FF2092C6"/>
      <color rgb="FF55A935"/>
      <color rgb="FFECF4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19051</xdr:rowOff>
    </xdr:from>
    <xdr:to>
      <xdr:col>1</xdr:col>
      <xdr:colOff>285750</xdr:colOff>
      <xdr:row>3</xdr:row>
      <xdr:rowOff>123826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1"/>
          <a:ext cx="140017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Normal="100" workbookViewId="0">
      <selection activeCell="A5" sqref="A5"/>
    </sheetView>
  </sheetViews>
  <sheetFormatPr baseColWidth="10" defaultColWidth="25" defaultRowHeight="12.75" x14ac:dyDescent="0.2"/>
  <cols>
    <col min="1" max="7" width="18.7109375" style="19" customWidth="1"/>
    <col min="8" max="8" width="12.7109375" style="19" customWidth="1"/>
    <col min="9" max="16384" width="25" style="19"/>
  </cols>
  <sheetData>
    <row r="1" spans="1:10" x14ac:dyDescent="0.2">
      <c r="A1" s="176" t="s">
        <v>626</v>
      </c>
      <c r="B1" s="177"/>
      <c r="C1" s="177"/>
      <c r="D1" s="177"/>
      <c r="E1" s="177"/>
      <c r="F1" s="177"/>
      <c r="G1" s="177"/>
      <c r="H1" s="177"/>
    </row>
    <row r="2" spans="1:10" x14ac:dyDescent="0.2">
      <c r="A2" s="177"/>
      <c r="B2" s="177"/>
      <c r="C2" s="177"/>
      <c r="D2" s="177"/>
      <c r="E2" s="177"/>
      <c r="F2" s="177"/>
      <c r="G2" s="177"/>
      <c r="H2" s="177"/>
    </row>
    <row r="3" spans="1:10" ht="39.75" customHeight="1" x14ac:dyDescent="0.2">
      <c r="A3" s="177"/>
      <c r="B3" s="177"/>
      <c r="C3" s="177"/>
      <c r="D3" s="177"/>
      <c r="E3" s="177"/>
      <c r="F3" s="177"/>
      <c r="G3" s="177"/>
      <c r="H3" s="177"/>
    </row>
    <row r="6" spans="1:10" x14ac:dyDescent="0.2">
      <c r="A6" s="174" t="s">
        <v>627</v>
      </c>
      <c r="B6" s="174"/>
      <c r="C6" s="174"/>
      <c r="D6" s="174"/>
      <c r="E6" s="174"/>
      <c r="F6" s="174"/>
      <c r="G6" s="174"/>
      <c r="H6" s="174"/>
    </row>
    <row r="7" spans="1:10" x14ac:dyDescent="0.2">
      <c r="A7" s="175" t="s">
        <v>25</v>
      </c>
      <c r="B7" s="175"/>
      <c r="C7" s="175"/>
      <c r="D7" s="175"/>
      <c r="E7" s="175"/>
      <c r="F7" s="175"/>
      <c r="G7" s="175"/>
      <c r="H7" s="175"/>
    </row>
    <row r="8" spans="1:10" hidden="1" x14ac:dyDescent="0.2">
      <c r="A8" s="20" t="s">
        <v>628</v>
      </c>
      <c r="B8" s="20"/>
      <c r="C8" s="20"/>
      <c r="D8" s="20"/>
      <c r="E8" s="20"/>
      <c r="F8" s="20"/>
      <c r="G8" s="20"/>
      <c r="H8" s="20"/>
    </row>
    <row r="9" spans="1:10" x14ac:dyDescent="0.2">
      <c r="A9" s="175"/>
      <c r="B9" s="175"/>
      <c r="C9" s="175"/>
      <c r="D9" s="175"/>
      <c r="E9" s="175"/>
      <c r="F9" s="175"/>
      <c r="G9" s="175"/>
      <c r="H9" s="175"/>
    </row>
    <row r="10" spans="1:10" x14ac:dyDescent="0.2">
      <c r="A10" s="174" t="s">
        <v>113</v>
      </c>
      <c r="B10" s="174"/>
      <c r="C10" s="174"/>
      <c r="D10" s="174"/>
      <c r="E10" s="174"/>
      <c r="F10" s="174"/>
      <c r="G10" s="174"/>
      <c r="H10" s="174"/>
    </row>
    <row r="11" spans="1:10" x14ac:dyDescent="0.2">
      <c r="A11" s="175" t="s">
        <v>26</v>
      </c>
      <c r="B11" s="175"/>
      <c r="C11" s="175"/>
      <c r="D11" s="175"/>
      <c r="E11" s="175"/>
      <c r="F11" s="175"/>
      <c r="G11" s="175"/>
      <c r="H11" s="175"/>
    </row>
    <row r="12" spans="1:10" x14ac:dyDescent="0.2">
      <c r="A12" s="174"/>
      <c r="B12" s="174"/>
      <c r="C12" s="174"/>
      <c r="D12" s="174"/>
      <c r="E12" s="174"/>
      <c r="F12" s="174"/>
      <c r="G12" s="174"/>
      <c r="H12" s="174"/>
    </row>
    <row r="13" spans="1:10" x14ac:dyDescent="0.2">
      <c r="A13" s="174" t="s">
        <v>120</v>
      </c>
      <c r="B13" s="174"/>
      <c r="C13" s="174"/>
      <c r="D13" s="174"/>
      <c r="E13" s="174"/>
      <c r="F13" s="174"/>
      <c r="G13" s="174"/>
      <c r="H13" s="174"/>
    </row>
    <row r="14" spans="1:10" x14ac:dyDescent="0.2">
      <c r="A14" s="139" t="s">
        <v>124</v>
      </c>
      <c r="B14" s="98"/>
      <c r="C14" s="98"/>
      <c r="D14" s="98"/>
      <c r="E14" s="98"/>
      <c r="F14" s="98"/>
      <c r="G14" s="98"/>
      <c r="H14" s="98"/>
      <c r="I14" s="98"/>
      <c r="J14" s="98"/>
    </row>
    <row r="15" spans="1:10" x14ac:dyDescent="0.2">
      <c r="A15" s="175" t="s">
        <v>630</v>
      </c>
      <c r="B15" s="175"/>
      <c r="C15" s="175"/>
      <c r="D15" s="175"/>
      <c r="E15" s="175"/>
      <c r="F15" s="175"/>
      <c r="G15" s="175"/>
      <c r="H15" s="175"/>
      <c r="I15" s="175"/>
      <c r="J15" s="175"/>
    </row>
    <row r="16" spans="1:10" x14ac:dyDescent="0.2">
      <c r="A16" s="175" t="s">
        <v>631</v>
      </c>
      <c r="B16" s="175"/>
      <c r="C16" s="175"/>
      <c r="D16" s="175"/>
      <c r="E16" s="175"/>
      <c r="F16" s="175"/>
      <c r="G16" s="175"/>
      <c r="H16" s="175"/>
      <c r="I16" s="175"/>
      <c r="J16" s="175"/>
    </row>
    <row r="18" spans="1:8" x14ac:dyDescent="0.2">
      <c r="A18" s="140" t="s">
        <v>125</v>
      </c>
      <c r="B18" s="21"/>
    </row>
    <row r="19" spans="1:8" x14ac:dyDescent="0.2">
      <c r="A19" s="19" t="s">
        <v>632</v>
      </c>
    </row>
    <row r="20" spans="1:8" x14ac:dyDescent="0.2">
      <c r="A20" s="19" t="s">
        <v>633</v>
      </c>
    </row>
    <row r="21" spans="1:8" ht="12.75" customHeight="1" x14ac:dyDescent="0.2"/>
    <row r="22" spans="1:8" ht="12.75" customHeight="1" x14ac:dyDescent="0.2">
      <c r="A22" s="174" t="s">
        <v>114</v>
      </c>
      <c r="B22" s="175"/>
      <c r="C22" s="175"/>
      <c r="D22" s="175"/>
      <c r="E22" s="175"/>
      <c r="F22" s="175"/>
      <c r="G22" s="175"/>
      <c r="H22" s="175"/>
    </row>
    <row r="23" spans="1:8" ht="12.75" hidden="1" customHeight="1" x14ac:dyDescent="0.2">
      <c r="A23" s="179" t="s">
        <v>127</v>
      </c>
      <c r="B23" s="179"/>
      <c r="C23" s="179"/>
      <c r="D23" s="179"/>
      <c r="E23" s="179"/>
      <c r="F23" s="179"/>
      <c r="G23" s="179"/>
      <c r="H23" s="179"/>
    </row>
    <row r="24" spans="1:8" ht="12.75" hidden="1" customHeight="1" x14ac:dyDescent="0.2">
      <c r="A24" s="179" t="s">
        <v>128</v>
      </c>
      <c r="B24" s="179"/>
      <c r="C24" s="179"/>
      <c r="D24" s="179"/>
      <c r="E24" s="179"/>
      <c r="F24" s="179"/>
      <c r="G24" s="179"/>
      <c r="H24" s="179"/>
    </row>
    <row r="25" spans="1:8" ht="12.75" hidden="1" customHeight="1" x14ac:dyDescent="0.2">
      <c r="A25" s="179" t="s">
        <v>129</v>
      </c>
      <c r="B25" s="179"/>
      <c r="C25" s="179"/>
      <c r="D25" s="179"/>
      <c r="E25" s="179"/>
      <c r="F25" s="179"/>
      <c r="G25" s="179"/>
      <c r="H25" s="179"/>
    </row>
    <row r="26" spans="1:8" ht="12.75" hidden="1" customHeight="1" x14ac:dyDescent="0.2">
      <c r="A26" s="179" t="s">
        <v>126</v>
      </c>
      <c r="B26" s="179"/>
      <c r="C26" s="179"/>
      <c r="D26" s="179"/>
      <c r="E26" s="179"/>
      <c r="F26" s="179"/>
      <c r="G26" s="179"/>
      <c r="H26" s="179"/>
    </row>
    <row r="27" spans="1:8" ht="12.75" customHeight="1" x14ac:dyDescent="0.2">
      <c r="A27" s="179" t="s">
        <v>140</v>
      </c>
      <c r="B27" s="179"/>
      <c r="C27" s="179"/>
      <c r="D27" s="179"/>
      <c r="E27" s="179"/>
      <c r="F27" s="179"/>
      <c r="G27" s="179"/>
      <c r="H27" s="179"/>
    </row>
    <row r="28" spans="1:8" ht="12.75" customHeight="1" x14ac:dyDescent="0.2">
      <c r="A28" s="179" t="s">
        <v>141</v>
      </c>
      <c r="B28" s="179"/>
      <c r="C28" s="179"/>
      <c r="D28" s="179"/>
      <c r="E28" s="179"/>
      <c r="F28" s="179"/>
      <c r="G28" s="179"/>
      <c r="H28" s="179"/>
    </row>
    <row r="29" spans="1:8" ht="12.75" customHeight="1" x14ac:dyDescent="0.2">
      <c r="A29" s="179" t="s">
        <v>142</v>
      </c>
      <c r="B29" s="179"/>
      <c r="C29" s="179"/>
      <c r="D29" s="179"/>
      <c r="E29" s="179"/>
      <c r="F29" s="179"/>
      <c r="G29" s="179"/>
      <c r="H29" s="179"/>
    </row>
    <row r="30" spans="1:8" ht="12.75" customHeight="1" x14ac:dyDescent="0.2">
      <c r="A30" s="180" t="s">
        <v>131</v>
      </c>
      <c r="B30" s="180"/>
      <c r="C30" s="180"/>
      <c r="D30" s="180"/>
      <c r="E30" s="180"/>
      <c r="F30" s="180"/>
      <c r="G30" s="180"/>
      <c r="H30" s="180"/>
    </row>
    <row r="31" spans="1:8" x14ac:dyDescent="0.2">
      <c r="A31" s="179" t="s">
        <v>117</v>
      </c>
      <c r="B31" s="179"/>
      <c r="C31" s="179"/>
      <c r="D31" s="179"/>
      <c r="E31" s="179"/>
      <c r="F31" s="179"/>
      <c r="G31" s="179"/>
      <c r="H31" s="179"/>
    </row>
    <row r="32" spans="1:8" x14ac:dyDescent="0.2">
      <c r="A32" s="179" t="s">
        <v>118</v>
      </c>
      <c r="B32" s="179"/>
      <c r="C32" s="179"/>
      <c r="D32" s="179"/>
      <c r="E32" s="179"/>
      <c r="F32" s="179"/>
      <c r="G32" s="179"/>
      <c r="H32" s="179"/>
    </row>
    <row r="33" spans="1:8" x14ac:dyDescent="0.2">
      <c r="A33" s="179" t="s">
        <v>130</v>
      </c>
      <c r="B33" s="179"/>
      <c r="C33" s="179"/>
      <c r="D33" s="179"/>
      <c r="E33" s="179"/>
      <c r="F33" s="179"/>
      <c r="G33" s="179"/>
      <c r="H33" s="179"/>
    </row>
    <row r="34" spans="1:8" hidden="1" x14ac:dyDescent="0.2">
      <c r="A34" s="179" t="s">
        <v>629</v>
      </c>
      <c r="B34" s="179"/>
      <c r="C34" s="179"/>
      <c r="D34" s="179"/>
      <c r="E34" s="179"/>
      <c r="F34" s="179"/>
      <c r="G34" s="179"/>
      <c r="H34" s="179"/>
    </row>
    <row r="37" spans="1:8" hidden="1" x14ac:dyDescent="0.2">
      <c r="A37" s="174" t="s">
        <v>121</v>
      </c>
      <c r="B37" s="175"/>
      <c r="C37" s="175"/>
      <c r="D37" s="175"/>
      <c r="E37" s="175"/>
      <c r="F37" s="175"/>
      <c r="G37" s="175"/>
      <c r="H37" s="175"/>
    </row>
    <row r="38" spans="1:8" ht="25.5" hidden="1" customHeight="1" x14ac:dyDescent="0.2">
      <c r="A38" s="178" t="s">
        <v>634</v>
      </c>
      <c r="B38" s="178"/>
      <c r="C38" s="178"/>
      <c r="D38" s="178"/>
      <c r="E38" s="178"/>
      <c r="F38" s="178"/>
      <c r="G38" s="178"/>
      <c r="H38" s="178"/>
    </row>
    <row r="39" spans="1:8" hidden="1" x14ac:dyDescent="0.2">
      <c r="A39" s="178" t="s">
        <v>119</v>
      </c>
      <c r="B39" s="178"/>
      <c r="C39" s="178"/>
      <c r="D39" s="178"/>
      <c r="E39" s="178"/>
      <c r="F39" s="178"/>
      <c r="G39" s="178"/>
      <c r="H39" s="178"/>
    </row>
    <row r="40" spans="1:8" hidden="1" x14ac:dyDescent="0.2"/>
    <row r="41" spans="1:8" hidden="1" x14ac:dyDescent="0.2">
      <c r="A41" s="20" t="s">
        <v>122</v>
      </c>
      <c r="B41" s="20"/>
      <c r="C41" s="20"/>
      <c r="D41" s="20"/>
      <c r="E41" s="20"/>
      <c r="F41" s="20"/>
      <c r="G41" s="20"/>
    </row>
    <row r="42" spans="1:8" ht="12.75" hidden="1" customHeight="1" x14ac:dyDescent="0.2">
      <c r="B42" s="21" t="s">
        <v>27</v>
      </c>
      <c r="D42" s="21" t="s">
        <v>37</v>
      </c>
    </row>
    <row r="43" spans="1:8" hidden="1" x14ac:dyDescent="0.2">
      <c r="B43" s="21" t="s">
        <v>28</v>
      </c>
      <c r="D43" s="21" t="s">
        <v>38</v>
      </c>
    </row>
    <row r="44" spans="1:8" hidden="1" x14ac:dyDescent="0.2">
      <c r="B44" s="21" t="s">
        <v>29</v>
      </c>
      <c r="D44" s="21" t="s">
        <v>39</v>
      </c>
    </row>
    <row r="45" spans="1:8" ht="12.75" hidden="1" customHeight="1" x14ac:dyDescent="0.2">
      <c r="B45" s="21" t="s">
        <v>30</v>
      </c>
      <c r="D45" s="21" t="s">
        <v>40</v>
      </c>
    </row>
    <row r="46" spans="1:8" ht="12.75" hidden="1" customHeight="1" x14ac:dyDescent="0.2">
      <c r="B46" s="21" t="s">
        <v>31</v>
      </c>
      <c r="D46" s="21" t="s">
        <v>41</v>
      </c>
    </row>
    <row r="47" spans="1:8" hidden="1" x14ac:dyDescent="0.2">
      <c r="B47" s="21" t="s">
        <v>32</v>
      </c>
      <c r="D47" s="21" t="s">
        <v>42</v>
      </c>
    </row>
    <row r="48" spans="1:8" hidden="1" x14ac:dyDescent="0.2">
      <c r="B48" s="21" t="s">
        <v>33</v>
      </c>
      <c r="D48" s="21" t="s">
        <v>43</v>
      </c>
    </row>
    <row r="49" spans="2:4" hidden="1" x14ac:dyDescent="0.2">
      <c r="B49" s="21" t="s">
        <v>34</v>
      </c>
      <c r="D49" s="21" t="s">
        <v>44</v>
      </c>
    </row>
    <row r="50" spans="2:4" hidden="1" x14ac:dyDescent="0.2">
      <c r="B50" s="21" t="s">
        <v>35</v>
      </c>
      <c r="D50" s="21" t="s">
        <v>45</v>
      </c>
    </row>
    <row r="51" spans="2:4" hidden="1" x14ac:dyDescent="0.2">
      <c r="B51" s="21" t="s">
        <v>36</v>
      </c>
      <c r="D51" s="21" t="s">
        <v>46</v>
      </c>
    </row>
  </sheetData>
  <mergeCells count="26">
    <mergeCell ref="A39:H39"/>
    <mergeCell ref="A34:H34"/>
    <mergeCell ref="A25:H25"/>
    <mergeCell ref="A26:H26"/>
    <mergeCell ref="A23:H23"/>
    <mergeCell ref="A24:H24"/>
    <mergeCell ref="A28:H28"/>
    <mergeCell ref="A30:H30"/>
    <mergeCell ref="A32:H32"/>
    <mergeCell ref="A33:H33"/>
    <mergeCell ref="A27:H27"/>
    <mergeCell ref="A37:H37"/>
    <mergeCell ref="A38:H38"/>
    <mergeCell ref="A31:H31"/>
    <mergeCell ref="A29:H29"/>
    <mergeCell ref="A22:H22"/>
    <mergeCell ref="A1:H3"/>
    <mergeCell ref="A6:H6"/>
    <mergeCell ref="A7:H7"/>
    <mergeCell ref="A9:H9"/>
    <mergeCell ref="A10:H10"/>
    <mergeCell ref="A11:H11"/>
    <mergeCell ref="A12:H12"/>
    <mergeCell ref="A13:H13"/>
    <mergeCell ref="A15:J15"/>
    <mergeCell ref="A16:J16"/>
  </mergeCells>
  <phoneticPr fontId="3" type="noConversion"/>
  <pageMargins left="0.15748031496062992" right="0.15748031496062992" top="1.0236220472440944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rowBreaks count="1" manualBreakCount="1">
    <brk id="35" max="7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Normal="100" workbookViewId="0">
      <selection activeCell="A21" sqref="A21:A27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21" ht="13.5" customHeight="1" x14ac:dyDescent="0.2">
      <c r="A1" s="209" t="s">
        <v>134</v>
      </c>
      <c r="B1" s="209"/>
      <c r="C1" s="209"/>
      <c r="D1" s="209"/>
      <c r="E1" s="209"/>
      <c r="F1" s="209"/>
    </row>
    <row r="2" spans="1:21" ht="13.5" customHeight="1" x14ac:dyDescent="0.2">
      <c r="A2" s="75"/>
    </row>
    <row r="3" spans="1:21" ht="16.5" customHeight="1" x14ac:dyDescent="0.2">
      <c r="B3" s="197" t="s">
        <v>132</v>
      </c>
      <c r="C3" s="195"/>
      <c r="D3" s="195"/>
      <c r="E3" s="195"/>
      <c r="F3" s="198"/>
      <c r="G3" s="195" t="s">
        <v>133</v>
      </c>
      <c r="H3" s="195"/>
      <c r="I3" s="195"/>
      <c r="J3" s="195"/>
      <c r="K3" s="196"/>
    </row>
    <row r="4" spans="1:21" ht="16.5" customHeight="1" x14ac:dyDescent="0.2">
      <c r="A4" s="1" t="s">
        <v>599</v>
      </c>
      <c r="B4" s="74">
        <v>2013</v>
      </c>
      <c r="C4" s="74">
        <v>2014</v>
      </c>
      <c r="D4" s="74">
        <v>2015</v>
      </c>
      <c r="E4" s="74">
        <v>2016</v>
      </c>
      <c r="F4" s="126">
        <v>2017</v>
      </c>
      <c r="G4" s="124">
        <v>2013</v>
      </c>
      <c r="H4" s="74">
        <v>2014</v>
      </c>
      <c r="I4" s="74">
        <v>2015</v>
      </c>
      <c r="J4" s="74">
        <v>2016</v>
      </c>
      <c r="K4" s="74">
        <v>2017</v>
      </c>
    </row>
    <row r="5" spans="1:21" s="111" customFormat="1" ht="16.5" customHeight="1" x14ac:dyDescent="0.2">
      <c r="A5" s="5" t="s">
        <v>110</v>
      </c>
      <c r="B5" s="6">
        <f t="shared" ref="B5:F5" si="0">B13-B12</f>
        <v>2315148</v>
      </c>
      <c r="C5" s="6">
        <f t="shared" si="0"/>
        <v>2374769</v>
      </c>
      <c r="D5" s="6">
        <f t="shared" si="0"/>
        <v>2415625</v>
      </c>
      <c r="E5" s="6">
        <f t="shared" si="0"/>
        <v>2467956</v>
      </c>
      <c r="F5" s="135">
        <f t="shared" si="0"/>
        <v>2510389</v>
      </c>
      <c r="G5" s="7">
        <f t="shared" ref="G5:K5" si="1">G13-G12</f>
        <v>2605796</v>
      </c>
      <c r="H5" s="6">
        <f t="shared" si="1"/>
        <v>2665163</v>
      </c>
      <c r="I5" s="6">
        <f t="shared" si="1"/>
        <v>2706316</v>
      </c>
      <c r="J5" s="6">
        <f t="shared" si="1"/>
        <v>2761670</v>
      </c>
      <c r="K5" s="7">
        <f t="shared" si="1"/>
        <v>2803700</v>
      </c>
    </row>
    <row r="6" spans="1:21" ht="16.5" customHeight="1" x14ac:dyDescent="0.2">
      <c r="A6" s="8" t="s">
        <v>104</v>
      </c>
      <c r="B6" s="9">
        <v>170840</v>
      </c>
      <c r="C6" s="9">
        <v>174656</v>
      </c>
      <c r="D6" s="9">
        <v>177198</v>
      </c>
      <c r="E6" s="9">
        <v>181407</v>
      </c>
      <c r="F6" s="133">
        <v>182638</v>
      </c>
      <c r="G6" s="10">
        <v>188705</v>
      </c>
      <c r="H6" s="9">
        <v>192547</v>
      </c>
      <c r="I6" s="9">
        <v>195115</v>
      </c>
      <c r="J6" s="9">
        <v>199062</v>
      </c>
      <c r="K6" s="10">
        <v>200222</v>
      </c>
      <c r="Q6" s="155"/>
      <c r="R6" s="155"/>
      <c r="S6" s="155"/>
      <c r="T6" s="155"/>
      <c r="U6" s="155"/>
    </row>
    <row r="7" spans="1:21" ht="16.5" customHeight="1" x14ac:dyDescent="0.2">
      <c r="A7" s="8" t="s">
        <v>105</v>
      </c>
      <c r="B7" s="9">
        <v>1090500</v>
      </c>
      <c r="C7" s="9">
        <v>1119036</v>
      </c>
      <c r="D7" s="9">
        <v>1137189</v>
      </c>
      <c r="E7" s="9">
        <v>1159505</v>
      </c>
      <c r="F7" s="133">
        <v>1177499</v>
      </c>
      <c r="G7" s="10">
        <v>1257155</v>
      </c>
      <c r="H7" s="9">
        <v>1285140</v>
      </c>
      <c r="I7" s="9">
        <v>1302917</v>
      </c>
      <c r="J7" s="9">
        <v>1325539</v>
      </c>
      <c r="K7" s="10">
        <v>1343185</v>
      </c>
      <c r="Q7" s="155"/>
      <c r="R7" s="155"/>
      <c r="S7" s="155"/>
      <c r="T7" s="155"/>
      <c r="U7" s="155"/>
    </row>
    <row r="8" spans="1:21" ht="16.5" customHeight="1" x14ac:dyDescent="0.2">
      <c r="A8" s="8" t="s">
        <v>106</v>
      </c>
      <c r="B8" s="9">
        <v>696460</v>
      </c>
      <c r="C8" s="9">
        <v>709792</v>
      </c>
      <c r="D8" s="9">
        <v>719793</v>
      </c>
      <c r="E8" s="9">
        <v>738668</v>
      </c>
      <c r="F8" s="133">
        <v>750307</v>
      </c>
      <c r="G8" s="10">
        <v>764629</v>
      </c>
      <c r="H8" s="9">
        <v>777473</v>
      </c>
      <c r="I8" s="9">
        <v>786044</v>
      </c>
      <c r="J8" s="9">
        <v>806206</v>
      </c>
      <c r="K8" s="10">
        <v>817090</v>
      </c>
      <c r="Q8" s="155"/>
      <c r="R8" s="155"/>
      <c r="S8" s="155"/>
      <c r="T8" s="155"/>
      <c r="U8" s="155"/>
    </row>
    <row r="9" spans="1:21" ht="16.5" customHeight="1" x14ac:dyDescent="0.2">
      <c r="A9" s="8" t="s">
        <v>111</v>
      </c>
      <c r="B9" s="9">
        <v>47738</v>
      </c>
      <c r="C9" s="9">
        <v>49119</v>
      </c>
      <c r="D9" s="9">
        <v>50106</v>
      </c>
      <c r="E9" s="9">
        <v>51895</v>
      </c>
      <c r="F9" s="133">
        <v>52967</v>
      </c>
      <c r="G9" s="10">
        <v>60303</v>
      </c>
      <c r="H9" s="9">
        <v>62386</v>
      </c>
      <c r="I9" s="9">
        <v>64300</v>
      </c>
      <c r="J9" s="9">
        <v>66748</v>
      </c>
      <c r="K9" s="10">
        <v>68231</v>
      </c>
      <c r="Q9" s="155"/>
      <c r="R9" s="155"/>
      <c r="S9" s="155"/>
      <c r="T9" s="155"/>
      <c r="U9" s="155"/>
    </row>
    <row r="10" spans="1:21" ht="16.5" customHeight="1" x14ac:dyDescent="0.2">
      <c r="A10" s="8" t="s">
        <v>107</v>
      </c>
      <c r="B10" s="9">
        <v>280470</v>
      </c>
      <c r="C10" s="9">
        <v>291982</v>
      </c>
      <c r="D10" s="9">
        <v>303832</v>
      </c>
      <c r="E10" s="9">
        <v>310397</v>
      </c>
      <c r="F10" s="133">
        <v>320300</v>
      </c>
      <c r="G10" s="10">
        <v>303551</v>
      </c>
      <c r="H10" s="9">
        <v>315044</v>
      </c>
      <c r="I10" s="9">
        <v>328484</v>
      </c>
      <c r="J10" s="9">
        <v>336447</v>
      </c>
      <c r="K10" s="10">
        <v>346722</v>
      </c>
      <c r="Q10" s="155"/>
      <c r="R10" s="155"/>
      <c r="S10" s="155"/>
      <c r="T10" s="155"/>
      <c r="U10" s="155"/>
    </row>
    <row r="11" spans="1:21" ht="16.5" customHeight="1" x14ac:dyDescent="0.2">
      <c r="A11" s="8" t="s">
        <v>112</v>
      </c>
      <c r="B11" s="9">
        <v>29140</v>
      </c>
      <c r="C11" s="9">
        <v>30184</v>
      </c>
      <c r="D11" s="9">
        <v>27507</v>
      </c>
      <c r="E11" s="9">
        <v>26084</v>
      </c>
      <c r="F11" s="133">
        <v>26678</v>
      </c>
      <c r="G11" s="10">
        <v>31453</v>
      </c>
      <c r="H11" s="9">
        <v>32573</v>
      </c>
      <c r="I11" s="9">
        <v>29456</v>
      </c>
      <c r="J11" s="9">
        <v>27668</v>
      </c>
      <c r="K11" s="10">
        <v>28250</v>
      </c>
      <c r="Q11" s="155"/>
      <c r="R11" s="155"/>
      <c r="S11" s="155"/>
      <c r="T11" s="155"/>
      <c r="U11" s="155"/>
    </row>
    <row r="12" spans="1:21" s="111" customFormat="1" ht="16.5" customHeight="1" x14ac:dyDescent="0.2">
      <c r="A12" s="5" t="s">
        <v>123</v>
      </c>
      <c r="B12" s="6">
        <v>3085246</v>
      </c>
      <c r="C12" s="6">
        <v>3129239</v>
      </c>
      <c r="D12" s="6">
        <v>3137662</v>
      </c>
      <c r="E12" s="6">
        <v>3197098</v>
      </c>
      <c r="F12" s="135">
        <v>3225134</v>
      </c>
      <c r="G12" s="7">
        <v>3464690</v>
      </c>
      <c r="H12" s="6">
        <v>3509425</v>
      </c>
      <c r="I12" s="6">
        <v>3510946</v>
      </c>
      <c r="J12" s="6">
        <v>3576984</v>
      </c>
      <c r="K12" s="7">
        <v>3601417</v>
      </c>
      <c r="Q12" s="155"/>
      <c r="R12" s="155"/>
      <c r="S12" s="155"/>
      <c r="T12" s="155"/>
      <c r="U12" s="155"/>
    </row>
    <row r="13" spans="1:21" ht="16.5" customHeight="1" x14ac:dyDescent="0.2">
      <c r="A13" s="1" t="s">
        <v>102</v>
      </c>
      <c r="B13" s="148">
        <f>B64</f>
        <v>5400394</v>
      </c>
      <c r="C13" s="148">
        <f t="shared" ref="C13:K13" si="2">C64</f>
        <v>5504008</v>
      </c>
      <c r="D13" s="148">
        <f t="shared" si="2"/>
        <v>5553287</v>
      </c>
      <c r="E13" s="148">
        <f t="shared" si="2"/>
        <v>5665054</v>
      </c>
      <c r="F13" s="149">
        <f t="shared" si="2"/>
        <v>5735523</v>
      </c>
      <c r="G13" s="151">
        <f t="shared" si="2"/>
        <v>6070486</v>
      </c>
      <c r="H13" s="148">
        <f t="shared" si="2"/>
        <v>6174588</v>
      </c>
      <c r="I13" s="148">
        <f t="shared" si="2"/>
        <v>6217262</v>
      </c>
      <c r="J13" s="148">
        <f t="shared" si="2"/>
        <v>6338654</v>
      </c>
      <c r="K13" s="151">
        <f t="shared" si="2"/>
        <v>6405117</v>
      </c>
    </row>
    <row r="14" spans="1:21" ht="16.5" customHeight="1" x14ac:dyDescent="0.2"/>
    <row r="15" spans="1:21" ht="16.5" customHeight="1" x14ac:dyDescent="0.2">
      <c r="B15" s="197" t="s">
        <v>132</v>
      </c>
      <c r="C15" s="195"/>
      <c r="D15" s="195"/>
      <c r="E15" s="195"/>
      <c r="F15" s="198"/>
      <c r="G15" s="195" t="s">
        <v>133</v>
      </c>
      <c r="H15" s="195"/>
      <c r="I15" s="195"/>
      <c r="J15" s="195"/>
      <c r="K15" s="196"/>
    </row>
    <row r="16" spans="1:21" s="68" customFormat="1" ht="16.5" customHeight="1" x14ac:dyDescent="0.2">
      <c r="A16" s="1" t="s">
        <v>615</v>
      </c>
      <c r="B16" s="74">
        <v>2013</v>
      </c>
      <c r="C16" s="74">
        <v>2014</v>
      </c>
      <c r="D16" s="74">
        <v>2015</v>
      </c>
      <c r="E16" s="74">
        <v>2016</v>
      </c>
      <c r="F16" s="126">
        <v>2017</v>
      </c>
      <c r="G16" s="124">
        <v>2013</v>
      </c>
      <c r="H16" s="74">
        <v>2014</v>
      </c>
      <c r="I16" s="74">
        <v>2015</v>
      </c>
      <c r="J16" s="74">
        <v>2016</v>
      </c>
      <c r="K16" s="74">
        <v>2017</v>
      </c>
    </row>
    <row r="17" spans="1:11" s="68" customFormat="1" ht="13.5" customHeight="1" x14ac:dyDescent="0.2">
      <c r="A17" s="25" t="s">
        <v>75</v>
      </c>
      <c r="B17" s="9">
        <v>916522</v>
      </c>
      <c r="C17" s="9">
        <v>932720</v>
      </c>
      <c r="D17" s="9">
        <v>936843</v>
      </c>
      <c r="E17" s="9">
        <v>952986</v>
      </c>
      <c r="F17" s="133">
        <v>964668</v>
      </c>
      <c r="G17" s="134">
        <v>1034192</v>
      </c>
      <c r="H17" s="9">
        <v>1048255</v>
      </c>
      <c r="I17" s="9">
        <v>1049392</v>
      </c>
      <c r="J17" s="9">
        <v>1065612</v>
      </c>
      <c r="K17" s="10">
        <v>1076905</v>
      </c>
    </row>
    <row r="18" spans="1:11" s="68" customFormat="1" ht="16.5" customHeight="1" x14ac:dyDescent="0.2">
      <c r="A18" s="25" t="s">
        <v>605</v>
      </c>
      <c r="B18" s="9">
        <v>181414</v>
      </c>
      <c r="C18" s="9">
        <v>184136</v>
      </c>
      <c r="D18" s="9">
        <v>183862</v>
      </c>
      <c r="E18" s="9">
        <v>187331</v>
      </c>
      <c r="F18" s="133">
        <v>189477</v>
      </c>
      <c r="G18" s="134">
        <v>203264</v>
      </c>
      <c r="H18" s="9">
        <v>206080</v>
      </c>
      <c r="I18" s="9">
        <v>205987</v>
      </c>
      <c r="J18" s="9">
        <v>210122</v>
      </c>
      <c r="K18" s="10">
        <v>211453</v>
      </c>
    </row>
    <row r="19" spans="1:11" s="68" customFormat="1" ht="16.5" customHeight="1" x14ac:dyDescent="0.2">
      <c r="A19" s="25" t="s">
        <v>606</v>
      </c>
      <c r="B19" s="9">
        <v>230283</v>
      </c>
      <c r="C19" s="9">
        <v>232037</v>
      </c>
      <c r="D19" s="9">
        <v>230995</v>
      </c>
      <c r="E19" s="9">
        <v>236095</v>
      </c>
      <c r="F19" s="133">
        <v>237043</v>
      </c>
      <c r="G19" s="134">
        <v>254047</v>
      </c>
      <c r="H19" s="9">
        <v>256066</v>
      </c>
      <c r="I19" s="9">
        <v>254499</v>
      </c>
      <c r="J19" s="9">
        <v>259612</v>
      </c>
      <c r="K19" s="10">
        <v>259786</v>
      </c>
    </row>
    <row r="20" spans="1:11" s="68" customFormat="1" ht="16.5" customHeight="1" x14ac:dyDescent="0.2">
      <c r="A20" s="25" t="s">
        <v>607</v>
      </c>
      <c r="B20" s="9">
        <v>257314</v>
      </c>
      <c r="C20" s="9">
        <v>262998</v>
      </c>
      <c r="D20" s="9">
        <v>263703</v>
      </c>
      <c r="E20" s="9">
        <v>267566</v>
      </c>
      <c r="F20" s="133">
        <v>270296</v>
      </c>
      <c r="G20" s="134">
        <v>282927</v>
      </c>
      <c r="H20" s="9">
        <v>289644</v>
      </c>
      <c r="I20" s="9">
        <v>290508</v>
      </c>
      <c r="J20" s="9">
        <v>295424</v>
      </c>
      <c r="K20" s="10">
        <v>297519</v>
      </c>
    </row>
    <row r="21" spans="1:11" s="68" customFormat="1" ht="16.5" customHeight="1" x14ac:dyDescent="0.2">
      <c r="A21" s="25" t="s">
        <v>645</v>
      </c>
      <c r="B21" s="9">
        <v>471174</v>
      </c>
      <c r="C21" s="9">
        <v>482314</v>
      </c>
      <c r="D21" s="9">
        <v>486354</v>
      </c>
      <c r="E21" s="9">
        <v>491742</v>
      </c>
      <c r="F21" s="133">
        <v>495307</v>
      </c>
      <c r="G21" s="134">
        <v>533351</v>
      </c>
      <c r="H21" s="9">
        <v>544066</v>
      </c>
      <c r="I21" s="9">
        <v>547813</v>
      </c>
      <c r="J21" s="9">
        <v>554421</v>
      </c>
      <c r="K21" s="10">
        <v>556804</v>
      </c>
    </row>
    <row r="22" spans="1:11" s="68" customFormat="1" ht="16.5" customHeight="1" x14ac:dyDescent="0.2">
      <c r="A22" s="25" t="s">
        <v>646</v>
      </c>
      <c r="B22" s="9">
        <v>468824</v>
      </c>
      <c r="C22" s="9">
        <v>476165</v>
      </c>
      <c r="D22" s="9">
        <v>478142</v>
      </c>
      <c r="E22" s="9">
        <v>486889</v>
      </c>
      <c r="F22" s="133">
        <v>490581</v>
      </c>
      <c r="G22" s="134">
        <v>515235</v>
      </c>
      <c r="H22" s="9">
        <v>522299</v>
      </c>
      <c r="I22" s="9">
        <v>523481</v>
      </c>
      <c r="J22" s="9">
        <v>533746</v>
      </c>
      <c r="K22" s="10">
        <v>537817</v>
      </c>
    </row>
    <row r="23" spans="1:11" s="68" customFormat="1" ht="16.5" customHeight="1" x14ac:dyDescent="0.2">
      <c r="A23" s="25" t="s">
        <v>86</v>
      </c>
      <c r="B23" s="9">
        <v>327057</v>
      </c>
      <c r="C23" s="9">
        <v>334604</v>
      </c>
      <c r="D23" s="9">
        <v>342158</v>
      </c>
      <c r="E23" s="9">
        <v>350503</v>
      </c>
      <c r="F23" s="133">
        <v>358166</v>
      </c>
      <c r="G23" s="134">
        <v>369676</v>
      </c>
      <c r="H23" s="9">
        <v>377685</v>
      </c>
      <c r="I23" s="9">
        <v>385156</v>
      </c>
      <c r="J23" s="9">
        <v>394412</v>
      </c>
      <c r="K23" s="10">
        <v>402254</v>
      </c>
    </row>
    <row r="24" spans="1:11" s="68" customFormat="1" ht="16.5" customHeight="1" x14ac:dyDescent="0.2">
      <c r="A24" s="25" t="s">
        <v>87</v>
      </c>
      <c r="B24" s="9">
        <v>259908</v>
      </c>
      <c r="C24" s="9">
        <v>263684</v>
      </c>
      <c r="D24" s="9">
        <v>266927</v>
      </c>
      <c r="E24" s="9">
        <v>272015</v>
      </c>
      <c r="F24" s="133">
        <v>279697</v>
      </c>
      <c r="G24" s="134">
        <v>284702</v>
      </c>
      <c r="H24" s="9">
        <v>288042</v>
      </c>
      <c r="I24" s="9">
        <v>291186</v>
      </c>
      <c r="J24" s="9">
        <v>296859</v>
      </c>
      <c r="K24" s="10">
        <v>304240</v>
      </c>
    </row>
    <row r="25" spans="1:11" s="68" customFormat="1" ht="16.5" customHeight="1" x14ac:dyDescent="0.2">
      <c r="A25" s="25" t="s">
        <v>647</v>
      </c>
      <c r="B25" s="9">
        <v>530323</v>
      </c>
      <c r="C25" s="9">
        <v>538240</v>
      </c>
      <c r="D25" s="9">
        <v>540929</v>
      </c>
      <c r="E25" s="9">
        <v>550431</v>
      </c>
      <c r="F25" s="133">
        <v>558295</v>
      </c>
      <c r="G25" s="134">
        <v>596198</v>
      </c>
      <c r="H25" s="9">
        <v>604147</v>
      </c>
      <c r="I25" s="9">
        <v>606218</v>
      </c>
      <c r="J25" s="9">
        <v>615982</v>
      </c>
      <c r="K25" s="10">
        <v>622883</v>
      </c>
    </row>
    <row r="26" spans="1:11" s="68" customFormat="1" ht="16.5" customHeight="1" x14ac:dyDescent="0.2">
      <c r="A26" s="25" t="s">
        <v>648</v>
      </c>
      <c r="B26" s="9">
        <v>496737</v>
      </c>
      <c r="C26" s="9">
        <v>508550</v>
      </c>
      <c r="D26" s="9">
        <v>516248</v>
      </c>
      <c r="E26" s="9">
        <v>527452</v>
      </c>
      <c r="F26" s="133">
        <v>542492</v>
      </c>
      <c r="G26" s="134">
        <v>560106</v>
      </c>
      <c r="H26" s="9">
        <v>573256</v>
      </c>
      <c r="I26" s="9">
        <v>580644</v>
      </c>
      <c r="J26" s="9">
        <v>591992</v>
      </c>
      <c r="K26" s="10">
        <v>608023</v>
      </c>
    </row>
    <row r="27" spans="1:11" s="68" customFormat="1" ht="16.5" customHeight="1" x14ac:dyDescent="0.2">
      <c r="A27" s="25" t="s">
        <v>612</v>
      </c>
      <c r="B27" s="9">
        <v>652664</v>
      </c>
      <c r="C27" s="9">
        <v>670745</v>
      </c>
      <c r="D27" s="9">
        <v>679961</v>
      </c>
      <c r="E27" s="9">
        <v>697807</v>
      </c>
      <c r="F27" s="133">
        <v>709179</v>
      </c>
      <c r="G27" s="134">
        <v>733950</v>
      </c>
      <c r="H27" s="9">
        <v>752180</v>
      </c>
      <c r="I27" s="9">
        <v>761640</v>
      </c>
      <c r="J27" s="9">
        <v>781198</v>
      </c>
      <c r="K27" s="10">
        <v>791624</v>
      </c>
    </row>
    <row r="28" spans="1:11" s="68" customFormat="1" ht="16.5" customHeight="1" x14ac:dyDescent="0.2">
      <c r="A28" s="25" t="s">
        <v>613</v>
      </c>
      <c r="B28" s="9">
        <v>479383</v>
      </c>
      <c r="C28" s="9">
        <v>488535</v>
      </c>
      <c r="D28" s="9">
        <v>495970</v>
      </c>
      <c r="E28" s="9">
        <v>510753</v>
      </c>
      <c r="F28" s="133">
        <v>517054</v>
      </c>
      <c r="G28" s="134">
        <v>552593</v>
      </c>
      <c r="H28" s="9">
        <v>562559</v>
      </c>
      <c r="I28" s="9">
        <v>568628</v>
      </c>
      <c r="J28" s="9">
        <v>584925</v>
      </c>
      <c r="K28" s="10">
        <v>593055</v>
      </c>
    </row>
    <row r="29" spans="1:11" s="68" customFormat="1" ht="16.5" customHeight="1" x14ac:dyDescent="0.2">
      <c r="A29" s="25" t="s">
        <v>96</v>
      </c>
      <c r="B29" s="9">
        <v>25244</v>
      </c>
      <c r="C29" s="9">
        <v>25444</v>
      </c>
      <c r="D29" s="9">
        <v>25279</v>
      </c>
      <c r="E29" s="9">
        <v>25642</v>
      </c>
      <c r="F29" s="133">
        <v>25218</v>
      </c>
      <c r="G29" s="134">
        <v>28859</v>
      </c>
      <c r="H29" s="9">
        <v>29133</v>
      </c>
      <c r="I29" s="9">
        <v>28960</v>
      </c>
      <c r="J29" s="9">
        <v>29461</v>
      </c>
      <c r="K29" s="10">
        <v>29168</v>
      </c>
    </row>
    <row r="30" spans="1:11" s="68" customFormat="1" ht="16.5" customHeight="1" x14ac:dyDescent="0.2">
      <c r="A30" s="25" t="s">
        <v>97</v>
      </c>
      <c r="B30" s="9">
        <v>26296</v>
      </c>
      <c r="C30" s="9">
        <v>25595</v>
      </c>
      <c r="D30" s="9">
        <v>26170</v>
      </c>
      <c r="E30" s="9">
        <v>26200</v>
      </c>
      <c r="F30" s="133">
        <v>16330</v>
      </c>
      <c r="G30" s="134">
        <v>30130</v>
      </c>
      <c r="H30" s="9">
        <v>29032</v>
      </c>
      <c r="I30" s="9">
        <v>29411</v>
      </c>
      <c r="J30" s="9">
        <v>29353</v>
      </c>
      <c r="K30" s="10">
        <v>18449</v>
      </c>
    </row>
    <row r="31" spans="1:11" s="68" customFormat="1" ht="16.5" customHeight="1" x14ac:dyDescent="0.2">
      <c r="A31" s="25" t="s">
        <v>98</v>
      </c>
      <c r="B31" s="9">
        <v>22077</v>
      </c>
      <c r="C31" s="9">
        <v>21395</v>
      </c>
      <c r="D31" s="9">
        <v>21151</v>
      </c>
      <c r="E31" s="9">
        <v>22053</v>
      </c>
      <c r="F31" s="133">
        <v>21817</v>
      </c>
      <c r="G31" s="134">
        <v>27037</v>
      </c>
      <c r="H31" s="9">
        <v>26296</v>
      </c>
      <c r="I31" s="9">
        <v>25819</v>
      </c>
      <c r="J31" s="9">
        <v>26486</v>
      </c>
      <c r="K31" s="10">
        <v>26115</v>
      </c>
    </row>
    <row r="32" spans="1:11" s="68" customFormat="1" ht="16.5" customHeight="1" x14ac:dyDescent="0.2">
      <c r="A32" s="25" t="s">
        <v>99</v>
      </c>
      <c r="B32" s="9">
        <v>8170</v>
      </c>
      <c r="C32" s="9">
        <v>8203</v>
      </c>
      <c r="D32" s="9">
        <v>8459</v>
      </c>
      <c r="E32" s="9">
        <v>8197</v>
      </c>
      <c r="F32" s="133">
        <v>7494</v>
      </c>
      <c r="G32" s="134">
        <v>9548</v>
      </c>
      <c r="H32" s="9">
        <v>9762</v>
      </c>
      <c r="I32" s="9">
        <v>10098</v>
      </c>
      <c r="J32" s="9">
        <v>9726</v>
      </c>
      <c r="K32" s="10">
        <v>9029</v>
      </c>
    </row>
    <row r="33" spans="1:11" s="68" customFormat="1" ht="16.5" customHeight="1" x14ac:dyDescent="0.2">
      <c r="A33" s="25" t="s">
        <v>100</v>
      </c>
      <c r="B33" s="9">
        <v>47004</v>
      </c>
      <c r="C33" s="9">
        <v>48643</v>
      </c>
      <c r="D33" s="9">
        <v>50136</v>
      </c>
      <c r="E33" s="9">
        <v>51392</v>
      </c>
      <c r="F33" s="133">
        <v>52409</v>
      </c>
      <c r="G33" s="134">
        <v>54671</v>
      </c>
      <c r="H33" s="9">
        <v>56086</v>
      </c>
      <c r="I33" s="9">
        <v>57822</v>
      </c>
      <c r="J33" s="9">
        <v>59323</v>
      </c>
      <c r="K33" s="10">
        <v>59993</v>
      </c>
    </row>
    <row r="34" spans="1:11" s="68" customFormat="1" ht="16.5" customHeight="1" x14ac:dyDescent="0.2">
      <c r="A34" s="1" t="s">
        <v>102</v>
      </c>
      <c r="B34" s="148">
        <f>SUM(B17:B33)</f>
        <v>5400394</v>
      </c>
      <c r="C34" s="148">
        <f t="shared" ref="C34:F34" si="3">SUM(C17:C33)</f>
        <v>5504008</v>
      </c>
      <c r="D34" s="148">
        <f t="shared" si="3"/>
        <v>5553287</v>
      </c>
      <c r="E34" s="148">
        <f t="shared" si="3"/>
        <v>5665054</v>
      </c>
      <c r="F34" s="149">
        <f t="shared" si="3"/>
        <v>5735523</v>
      </c>
      <c r="G34" s="151">
        <f t="shared" ref="G34" si="4">SUM(G17:G33)</f>
        <v>6070486</v>
      </c>
      <c r="H34" s="148">
        <f t="shared" ref="H34" si="5">SUM(H17:H33)</f>
        <v>6174588</v>
      </c>
      <c r="I34" s="148">
        <f t="shared" ref="I34" si="6">SUM(I17:I33)</f>
        <v>6217262</v>
      </c>
      <c r="J34" s="148">
        <f t="shared" ref="J34" si="7">SUM(J17:J33)</f>
        <v>6338654</v>
      </c>
      <c r="K34" s="151">
        <f t="shared" ref="K34" si="8">SUM(K17:K33)</f>
        <v>6405117</v>
      </c>
    </row>
    <row r="35" spans="1:11" ht="16.5" customHeight="1" x14ac:dyDescent="0.2"/>
    <row r="36" spans="1:11" ht="16.5" customHeight="1" x14ac:dyDescent="0.2">
      <c r="B36" s="197" t="s">
        <v>132</v>
      </c>
      <c r="C36" s="195"/>
      <c r="D36" s="195"/>
      <c r="E36" s="195"/>
      <c r="F36" s="198"/>
      <c r="G36" s="210" t="s">
        <v>133</v>
      </c>
      <c r="H36" s="195"/>
      <c r="I36" s="195"/>
      <c r="J36" s="195"/>
      <c r="K36" s="196"/>
    </row>
    <row r="37" spans="1:11" ht="16.5" customHeight="1" x14ac:dyDescent="0.2">
      <c r="A37" s="1" t="s">
        <v>614</v>
      </c>
      <c r="B37" s="74">
        <v>2013</v>
      </c>
      <c r="C37" s="74">
        <v>2014</v>
      </c>
      <c r="D37" s="74">
        <v>2015</v>
      </c>
      <c r="E37" s="74">
        <v>2016</v>
      </c>
      <c r="F37" s="126">
        <v>2017</v>
      </c>
      <c r="G37" s="124">
        <v>2013</v>
      </c>
      <c r="H37" s="74">
        <v>2014</v>
      </c>
      <c r="I37" s="74">
        <v>2015</v>
      </c>
      <c r="J37" s="74">
        <v>2016</v>
      </c>
      <c r="K37" s="74">
        <v>2017</v>
      </c>
    </row>
    <row r="38" spans="1:11" ht="16.5" customHeight="1" x14ac:dyDescent="0.2">
      <c r="A38" s="5" t="s">
        <v>75</v>
      </c>
      <c r="B38" s="9">
        <v>916522</v>
      </c>
      <c r="C38" s="9">
        <v>932720</v>
      </c>
      <c r="D38" s="9">
        <v>936843</v>
      </c>
      <c r="E38" s="9">
        <v>952986</v>
      </c>
      <c r="F38" s="133">
        <v>964668</v>
      </c>
      <c r="G38" s="134">
        <v>1034192</v>
      </c>
      <c r="H38" s="9">
        <v>1048255</v>
      </c>
      <c r="I38" s="9">
        <v>1049392</v>
      </c>
      <c r="J38" s="9">
        <v>1065612</v>
      </c>
      <c r="K38" s="10">
        <v>1076905</v>
      </c>
    </row>
    <row r="39" spans="1:11" ht="16.5" customHeight="1" x14ac:dyDescent="0.2">
      <c r="A39" s="5" t="s">
        <v>76</v>
      </c>
      <c r="B39" s="9">
        <v>109941</v>
      </c>
      <c r="C39" s="9">
        <v>111638</v>
      </c>
      <c r="D39" s="9">
        <v>110837</v>
      </c>
      <c r="E39" s="9">
        <v>111661</v>
      </c>
      <c r="F39" s="133">
        <v>111930</v>
      </c>
      <c r="G39" s="134">
        <v>123229</v>
      </c>
      <c r="H39" s="9">
        <v>124709</v>
      </c>
      <c r="I39" s="9">
        <v>123611</v>
      </c>
      <c r="J39" s="9">
        <v>124906</v>
      </c>
      <c r="K39" s="10">
        <v>125158</v>
      </c>
    </row>
    <row r="40" spans="1:11" ht="16.5" customHeight="1" x14ac:dyDescent="0.2">
      <c r="A40" s="5" t="s">
        <v>77</v>
      </c>
      <c r="B40" s="9">
        <v>123721</v>
      </c>
      <c r="C40" s="9">
        <v>126598</v>
      </c>
      <c r="D40" s="9">
        <v>126845</v>
      </c>
      <c r="E40" s="9">
        <v>130139</v>
      </c>
      <c r="F40" s="133">
        <v>131439</v>
      </c>
      <c r="G40" s="134">
        <v>139731</v>
      </c>
      <c r="H40" s="9">
        <v>142286</v>
      </c>
      <c r="I40" s="9">
        <v>142685</v>
      </c>
      <c r="J40" s="9">
        <v>146023</v>
      </c>
      <c r="K40" s="10">
        <v>146911</v>
      </c>
    </row>
    <row r="41" spans="1:11" ht="16.5" customHeight="1" x14ac:dyDescent="0.2">
      <c r="A41" s="5" t="s">
        <v>78</v>
      </c>
      <c r="B41" s="9">
        <v>136383</v>
      </c>
      <c r="C41" s="9">
        <v>140218</v>
      </c>
      <c r="D41" s="9">
        <v>141088</v>
      </c>
      <c r="E41" s="9">
        <v>144887</v>
      </c>
      <c r="F41" s="133">
        <v>145911</v>
      </c>
      <c r="G41" s="134">
        <v>152157</v>
      </c>
      <c r="H41" s="9">
        <v>156320</v>
      </c>
      <c r="I41" s="9">
        <v>157261</v>
      </c>
      <c r="J41" s="9">
        <v>161298</v>
      </c>
      <c r="K41" s="10">
        <v>161770</v>
      </c>
    </row>
    <row r="42" spans="1:11" ht="16.5" customHeight="1" x14ac:dyDescent="0.2">
      <c r="A42" s="5" t="s">
        <v>79</v>
      </c>
      <c r="B42" s="9">
        <v>181414</v>
      </c>
      <c r="C42" s="9">
        <v>184136</v>
      </c>
      <c r="D42" s="9">
        <v>183862</v>
      </c>
      <c r="E42" s="9">
        <v>187331</v>
      </c>
      <c r="F42" s="133">
        <v>189477</v>
      </c>
      <c r="G42" s="134">
        <v>203264</v>
      </c>
      <c r="H42" s="9">
        <v>206080</v>
      </c>
      <c r="I42" s="9">
        <v>205987</v>
      </c>
      <c r="J42" s="9">
        <v>210122</v>
      </c>
      <c r="K42" s="10">
        <v>211453</v>
      </c>
    </row>
    <row r="43" spans="1:11" ht="16.5" customHeight="1" x14ac:dyDescent="0.2">
      <c r="A43" s="5" t="s">
        <v>80</v>
      </c>
      <c r="B43" s="9">
        <v>120931</v>
      </c>
      <c r="C43" s="9">
        <v>122780</v>
      </c>
      <c r="D43" s="9">
        <v>122615</v>
      </c>
      <c r="E43" s="9">
        <v>122679</v>
      </c>
      <c r="F43" s="133">
        <v>124385</v>
      </c>
      <c r="G43" s="134">
        <v>130770</v>
      </c>
      <c r="H43" s="9">
        <v>133324</v>
      </c>
      <c r="I43" s="9">
        <v>133247</v>
      </c>
      <c r="J43" s="9">
        <v>134126</v>
      </c>
      <c r="K43" s="10">
        <v>135749</v>
      </c>
    </row>
    <row r="44" spans="1:11" ht="16.5" customHeight="1" x14ac:dyDescent="0.2">
      <c r="A44" s="5" t="s">
        <v>81</v>
      </c>
      <c r="B44" s="9">
        <v>142097</v>
      </c>
      <c r="C44" s="9">
        <v>142762</v>
      </c>
      <c r="D44" s="9">
        <v>143105</v>
      </c>
      <c r="E44" s="9">
        <v>146407</v>
      </c>
      <c r="F44" s="133">
        <v>149242</v>
      </c>
      <c r="G44" s="134">
        <v>156783</v>
      </c>
      <c r="H44" s="9">
        <v>157856</v>
      </c>
      <c r="I44" s="9">
        <v>157956</v>
      </c>
      <c r="J44" s="9">
        <v>161268</v>
      </c>
      <c r="K44" s="10">
        <v>163825</v>
      </c>
    </row>
    <row r="45" spans="1:11" ht="16.5" customHeight="1" x14ac:dyDescent="0.2">
      <c r="A45" s="5" t="s">
        <v>82</v>
      </c>
      <c r="B45" s="9">
        <v>347453</v>
      </c>
      <c r="C45" s="9">
        <v>355716</v>
      </c>
      <c r="D45" s="9">
        <v>359509</v>
      </c>
      <c r="E45" s="9">
        <v>361603</v>
      </c>
      <c r="F45" s="133">
        <v>363868</v>
      </c>
      <c r="G45" s="134">
        <v>393620</v>
      </c>
      <c r="H45" s="9">
        <v>401780</v>
      </c>
      <c r="I45" s="9">
        <v>405128</v>
      </c>
      <c r="J45" s="9">
        <v>408398</v>
      </c>
      <c r="K45" s="10">
        <v>409893</v>
      </c>
    </row>
    <row r="46" spans="1:11" ht="16.5" customHeight="1" x14ac:dyDescent="0.2">
      <c r="A46" s="5" t="s">
        <v>83</v>
      </c>
      <c r="B46" s="9">
        <v>194470</v>
      </c>
      <c r="C46" s="9">
        <v>198338</v>
      </c>
      <c r="D46" s="9">
        <v>200698</v>
      </c>
      <c r="E46" s="9">
        <v>203203</v>
      </c>
      <c r="F46" s="133">
        <v>206532</v>
      </c>
      <c r="G46" s="134">
        <v>215424</v>
      </c>
      <c r="H46" s="9">
        <v>219328</v>
      </c>
      <c r="I46" s="9">
        <v>221295</v>
      </c>
      <c r="J46" s="9">
        <v>224257</v>
      </c>
      <c r="K46" s="10">
        <v>227698</v>
      </c>
    </row>
    <row r="47" spans="1:11" ht="16.5" customHeight="1" x14ac:dyDescent="0.2">
      <c r="A47" s="5" t="s">
        <v>84</v>
      </c>
      <c r="B47" s="9">
        <v>164413</v>
      </c>
      <c r="C47" s="9">
        <v>166189</v>
      </c>
      <c r="D47" s="9">
        <v>166607</v>
      </c>
      <c r="E47" s="9">
        <v>172025</v>
      </c>
      <c r="F47" s="133">
        <v>172119</v>
      </c>
      <c r="G47" s="134">
        <v>176582</v>
      </c>
      <c r="H47" s="9">
        <v>178262</v>
      </c>
      <c r="I47" s="9">
        <v>178575</v>
      </c>
      <c r="J47" s="9">
        <v>184583</v>
      </c>
      <c r="K47" s="10">
        <v>184961</v>
      </c>
    </row>
    <row r="48" spans="1:11" ht="16.5" customHeight="1" x14ac:dyDescent="0.2">
      <c r="A48" s="5" t="s">
        <v>85</v>
      </c>
      <c r="B48" s="9">
        <v>88186</v>
      </c>
      <c r="C48" s="9">
        <v>89275</v>
      </c>
      <c r="D48" s="9">
        <v>87890</v>
      </c>
      <c r="E48" s="9">
        <v>89688</v>
      </c>
      <c r="F48" s="133">
        <v>87801</v>
      </c>
      <c r="G48" s="134">
        <v>97264</v>
      </c>
      <c r="H48" s="9">
        <v>98210</v>
      </c>
      <c r="I48" s="9">
        <v>96543</v>
      </c>
      <c r="J48" s="9">
        <v>98344</v>
      </c>
      <c r="K48" s="10">
        <v>95961</v>
      </c>
    </row>
    <row r="49" spans="1:11" ht="16.5" customHeight="1" x14ac:dyDescent="0.2">
      <c r="A49" s="5" t="s">
        <v>86</v>
      </c>
      <c r="B49" s="9">
        <v>327057</v>
      </c>
      <c r="C49" s="9">
        <v>334604</v>
      </c>
      <c r="D49" s="9">
        <v>342158</v>
      </c>
      <c r="E49" s="9">
        <v>350503</v>
      </c>
      <c r="F49" s="133">
        <v>358166</v>
      </c>
      <c r="G49" s="134">
        <v>369676</v>
      </c>
      <c r="H49" s="9">
        <v>377685</v>
      </c>
      <c r="I49" s="9">
        <v>385156</v>
      </c>
      <c r="J49" s="9">
        <v>394412</v>
      </c>
      <c r="K49" s="10">
        <v>402254</v>
      </c>
    </row>
    <row r="50" spans="1:11" ht="16.5" customHeight="1" x14ac:dyDescent="0.2">
      <c r="A50" s="5" t="s">
        <v>87</v>
      </c>
      <c r="B50" s="9">
        <v>259908</v>
      </c>
      <c r="C50" s="9">
        <v>263684</v>
      </c>
      <c r="D50" s="9">
        <v>266927</v>
      </c>
      <c r="E50" s="9">
        <v>272015</v>
      </c>
      <c r="F50" s="133">
        <v>279697</v>
      </c>
      <c r="G50" s="134">
        <v>284702</v>
      </c>
      <c r="H50" s="9">
        <v>288042</v>
      </c>
      <c r="I50" s="9">
        <v>291186</v>
      </c>
      <c r="J50" s="9">
        <v>296859</v>
      </c>
      <c r="K50" s="10">
        <v>304240</v>
      </c>
    </row>
    <row r="51" spans="1:11" ht="16.5" customHeight="1" x14ac:dyDescent="0.2">
      <c r="A51" s="5" t="s">
        <v>88</v>
      </c>
      <c r="B51" s="9">
        <v>145712</v>
      </c>
      <c r="C51" s="9">
        <v>146830</v>
      </c>
      <c r="D51" s="9">
        <v>146330</v>
      </c>
      <c r="E51" s="9">
        <v>147772</v>
      </c>
      <c r="F51" s="133">
        <v>148258</v>
      </c>
      <c r="G51" s="134">
        <v>163468</v>
      </c>
      <c r="H51" s="9">
        <v>164201</v>
      </c>
      <c r="I51" s="9">
        <v>164131</v>
      </c>
      <c r="J51" s="9">
        <v>165574</v>
      </c>
      <c r="K51" s="10">
        <v>165799</v>
      </c>
    </row>
    <row r="52" spans="1:11" ht="16.5" customHeight="1" x14ac:dyDescent="0.2">
      <c r="A52" s="5" t="s">
        <v>89</v>
      </c>
      <c r="B52" s="9">
        <v>314009</v>
      </c>
      <c r="C52" s="9">
        <v>320224</v>
      </c>
      <c r="D52" s="9">
        <v>324645</v>
      </c>
      <c r="E52" s="9">
        <v>331698</v>
      </c>
      <c r="F52" s="133">
        <v>339045</v>
      </c>
      <c r="G52" s="134">
        <v>354125</v>
      </c>
      <c r="H52" s="9">
        <v>361364</v>
      </c>
      <c r="I52" s="9">
        <v>364692</v>
      </c>
      <c r="J52" s="9">
        <v>372252</v>
      </c>
      <c r="K52" s="10">
        <v>378911</v>
      </c>
    </row>
    <row r="53" spans="1:11" ht="16.5" customHeight="1" x14ac:dyDescent="0.2">
      <c r="A53" s="5" t="s">
        <v>90</v>
      </c>
      <c r="B53" s="9">
        <v>250083</v>
      </c>
      <c r="C53" s="9">
        <v>257059</v>
      </c>
      <c r="D53" s="9">
        <v>259393</v>
      </c>
      <c r="E53" s="9">
        <v>263725</v>
      </c>
      <c r="F53" s="133">
        <v>269800</v>
      </c>
      <c r="G53" s="134">
        <v>279993</v>
      </c>
      <c r="H53" s="9">
        <v>287510</v>
      </c>
      <c r="I53" s="9">
        <v>289943</v>
      </c>
      <c r="J53" s="9">
        <v>293752</v>
      </c>
      <c r="K53" s="10">
        <v>300191</v>
      </c>
    </row>
    <row r="54" spans="1:11" ht="16.5" customHeight="1" x14ac:dyDescent="0.2">
      <c r="A54" s="5" t="s">
        <v>91</v>
      </c>
      <c r="B54" s="9">
        <v>70602</v>
      </c>
      <c r="C54" s="9">
        <v>71186</v>
      </c>
      <c r="D54" s="9">
        <v>69954</v>
      </c>
      <c r="E54" s="9">
        <v>70961</v>
      </c>
      <c r="F54" s="133">
        <v>70992</v>
      </c>
      <c r="G54" s="134">
        <v>78605</v>
      </c>
      <c r="H54" s="9">
        <v>78582</v>
      </c>
      <c r="I54" s="9">
        <v>77395</v>
      </c>
      <c r="J54" s="9">
        <v>78156</v>
      </c>
      <c r="K54" s="10">
        <v>78173</v>
      </c>
    </row>
    <row r="55" spans="1:11" ht="16.5" customHeight="1" x14ac:dyDescent="0.2">
      <c r="A55" s="5" t="s">
        <v>92</v>
      </c>
      <c r="B55" s="9">
        <v>542350</v>
      </c>
      <c r="C55" s="9">
        <v>557182</v>
      </c>
      <c r="D55" s="9">
        <v>565623</v>
      </c>
      <c r="E55" s="9">
        <v>580356</v>
      </c>
      <c r="F55" s="133">
        <v>589202</v>
      </c>
      <c r="G55" s="134">
        <v>609389</v>
      </c>
      <c r="H55" s="9">
        <v>624609</v>
      </c>
      <c r="I55" s="9">
        <v>632599</v>
      </c>
      <c r="J55" s="9">
        <v>649164</v>
      </c>
      <c r="K55" s="10">
        <v>657494</v>
      </c>
    </row>
    <row r="56" spans="1:11" ht="16.5" customHeight="1" x14ac:dyDescent="0.2">
      <c r="A56" s="5" t="s">
        <v>93</v>
      </c>
      <c r="B56" s="9">
        <v>110314</v>
      </c>
      <c r="C56" s="9">
        <v>113563</v>
      </c>
      <c r="D56" s="9">
        <v>114338</v>
      </c>
      <c r="E56" s="9">
        <v>117451</v>
      </c>
      <c r="F56" s="133">
        <v>119977</v>
      </c>
      <c r="G56" s="134">
        <v>124561</v>
      </c>
      <c r="H56" s="9">
        <v>127571</v>
      </c>
      <c r="I56" s="9">
        <v>129041</v>
      </c>
      <c r="J56" s="9">
        <v>132034</v>
      </c>
      <c r="K56" s="10">
        <v>134130</v>
      </c>
    </row>
    <row r="57" spans="1:11" ht="16.5" customHeight="1" x14ac:dyDescent="0.2">
      <c r="A57" s="5" t="s">
        <v>94</v>
      </c>
      <c r="B57" s="9">
        <v>246654</v>
      </c>
      <c r="C57" s="9">
        <v>251491</v>
      </c>
      <c r="D57" s="9">
        <v>256855</v>
      </c>
      <c r="E57" s="9">
        <v>263727</v>
      </c>
      <c r="F57" s="133">
        <v>272692</v>
      </c>
      <c r="G57" s="134">
        <v>280113</v>
      </c>
      <c r="H57" s="9">
        <v>285746</v>
      </c>
      <c r="I57" s="9">
        <v>290701</v>
      </c>
      <c r="J57" s="9">
        <v>298240</v>
      </c>
      <c r="K57" s="10">
        <v>307832</v>
      </c>
    </row>
    <row r="58" spans="1:11" ht="16.5" customHeight="1" x14ac:dyDescent="0.2">
      <c r="A58" s="5" t="s">
        <v>95</v>
      </c>
      <c r="B58" s="9">
        <v>479383</v>
      </c>
      <c r="C58" s="9">
        <v>488535</v>
      </c>
      <c r="D58" s="9">
        <v>495970</v>
      </c>
      <c r="E58" s="9">
        <v>510753</v>
      </c>
      <c r="F58" s="133">
        <v>517054</v>
      </c>
      <c r="G58" s="134">
        <v>552593</v>
      </c>
      <c r="H58" s="9">
        <v>562559</v>
      </c>
      <c r="I58" s="9">
        <v>568628</v>
      </c>
      <c r="J58" s="9">
        <v>584925</v>
      </c>
      <c r="K58" s="10">
        <v>593055</v>
      </c>
    </row>
    <row r="59" spans="1:11" ht="16.5" customHeight="1" x14ac:dyDescent="0.2">
      <c r="A59" s="5" t="s">
        <v>96</v>
      </c>
      <c r="B59" s="9">
        <v>25244</v>
      </c>
      <c r="C59" s="9">
        <v>25444</v>
      </c>
      <c r="D59" s="9">
        <v>25279</v>
      </c>
      <c r="E59" s="9">
        <v>25642</v>
      </c>
      <c r="F59" s="133">
        <v>25218</v>
      </c>
      <c r="G59" s="134">
        <v>28859</v>
      </c>
      <c r="H59" s="9">
        <v>29133</v>
      </c>
      <c r="I59" s="9">
        <v>28960</v>
      </c>
      <c r="J59" s="9">
        <v>29461</v>
      </c>
      <c r="K59" s="10">
        <v>29168</v>
      </c>
    </row>
    <row r="60" spans="1:11" ht="16.5" customHeight="1" x14ac:dyDescent="0.2">
      <c r="A60" s="5" t="s">
        <v>97</v>
      </c>
      <c r="B60" s="9">
        <v>26296</v>
      </c>
      <c r="C60" s="9">
        <v>25595</v>
      </c>
      <c r="D60" s="9">
        <v>26170</v>
      </c>
      <c r="E60" s="9">
        <v>26200</v>
      </c>
      <c r="F60" s="133">
        <v>16330</v>
      </c>
      <c r="G60" s="134">
        <v>30130</v>
      </c>
      <c r="H60" s="9">
        <v>29032</v>
      </c>
      <c r="I60" s="9">
        <v>29411</v>
      </c>
      <c r="J60" s="9">
        <v>29353</v>
      </c>
      <c r="K60" s="10">
        <v>18449</v>
      </c>
    </row>
    <row r="61" spans="1:11" ht="16.5" customHeight="1" x14ac:dyDescent="0.2">
      <c r="A61" s="5" t="s">
        <v>98</v>
      </c>
      <c r="B61" s="9">
        <v>22077</v>
      </c>
      <c r="C61" s="9">
        <v>21395</v>
      </c>
      <c r="D61" s="9">
        <v>21151</v>
      </c>
      <c r="E61" s="9">
        <v>22053</v>
      </c>
      <c r="F61" s="133">
        <v>21817</v>
      </c>
      <c r="G61" s="134">
        <v>27037</v>
      </c>
      <c r="H61" s="9">
        <v>26296</v>
      </c>
      <c r="I61" s="9">
        <v>25819</v>
      </c>
      <c r="J61" s="9">
        <v>26486</v>
      </c>
      <c r="K61" s="10">
        <v>26115</v>
      </c>
    </row>
    <row r="62" spans="1:11" ht="16.5" customHeight="1" x14ac:dyDescent="0.2">
      <c r="A62" s="5" t="s">
        <v>99</v>
      </c>
      <c r="B62" s="9">
        <v>8170</v>
      </c>
      <c r="C62" s="9">
        <v>8203</v>
      </c>
      <c r="D62" s="9">
        <v>8459</v>
      </c>
      <c r="E62" s="9">
        <v>8197</v>
      </c>
      <c r="F62" s="133">
        <v>7494</v>
      </c>
      <c r="G62" s="134">
        <v>9548</v>
      </c>
      <c r="H62" s="9">
        <v>9762</v>
      </c>
      <c r="I62" s="9">
        <v>10098</v>
      </c>
      <c r="J62" s="9">
        <v>9726</v>
      </c>
      <c r="K62" s="10">
        <v>9029</v>
      </c>
    </row>
    <row r="63" spans="1:11" ht="16.5" customHeight="1" x14ac:dyDescent="0.2">
      <c r="A63" s="5" t="s">
        <v>100</v>
      </c>
      <c r="B63" s="9">
        <v>47004</v>
      </c>
      <c r="C63" s="9">
        <v>48643</v>
      </c>
      <c r="D63" s="9">
        <v>50136</v>
      </c>
      <c r="E63" s="9">
        <v>51392</v>
      </c>
      <c r="F63" s="133">
        <v>52409</v>
      </c>
      <c r="G63" s="134">
        <v>54671</v>
      </c>
      <c r="H63" s="9">
        <v>56086</v>
      </c>
      <c r="I63" s="9">
        <v>57822</v>
      </c>
      <c r="J63" s="9">
        <v>59323</v>
      </c>
      <c r="K63" s="10">
        <v>59993</v>
      </c>
    </row>
    <row r="64" spans="1:11" ht="16.5" customHeight="1" x14ac:dyDescent="0.2">
      <c r="A64" s="1" t="s">
        <v>102</v>
      </c>
      <c r="B64" s="148">
        <f t="shared" ref="B64:K64" si="9">SUM(B38:B63)</f>
        <v>5400394</v>
      </c>
      <c r="C64" s="148">
        <f t="shared" si="9"/>
        <v>5504008</v>
      </c>
      <c r="D64" s="148">
        <f t="shared" si="9"/>
        <v>5553287</v>
      </c>
      <c r="E64" s="148">
        <f t="shared" si="9"/>
        <v>5665054</v>
      </c>
      <c r="F64" s="149">
        <f t="shared" si="9"/>
        <v>5735523</v>
      </c>
      <c r="G64" s="150">
        <f t="shared" si="9"/>
        <v>6070486</v>
      </c>
      <c r="H64" s="148">
        <f t="shared" si="9"/>
        <v>6174588</v>
      </c>
      <c r="I64" s="148">
        <f t="shared" si="9"/>
        <v>6217262</v>
      </c>
      <c r="J64" s="148">
        <f t="shared" si="9"/>
        <v>6338654</v>
      </c>
      <c r="K64" s="151">
        <f t="shared" si="9"/>
        <v>6405117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  <row r="73" spans="1:1" x14ac:dyDescent="0.2">
      <c r="A73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zoomScaleNormal="100" workbookViewId="0">
      <selection activeCell="A21" sqref="A21:A27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211" t="s">
        <v>135</v>
      </c>
      <c r="B1" s="211"/>
      <c r="C1" s="211"/>
      <c r="D1" s="211"/>
      <c r="E1" s="211"/>
      <c r="F1" s="211"/>
    </row>
    <row r="2" spans="1:11" ht="13.5" customHeight="1" x14ac:dyDescent="0.2">
      <c r="A2" s="75"/>
    </row>
    <row r="3" spans="1:11" ht="16.5" customHeight="1" x14ac:dyDescent="0.2">
      <c r="B3" s="197" t="s">
        <v>132</v>
      </c>
      <c r="C3" s="195"/>
      <c r="D3" s="195"/>
      <c r="E3" s="195"/>
      <c r="F3" s="198"/>
      <c r="G3" s="195" t="s">
        <v>133</v>
      </c>
      <c r="H3" s="195"/>
      <c r="I3" s="195"/>
      <c r="J3" s="195"/>
      <c r="K3" s="196"/>
    </row>
    <row r="4" spans="1:11" ht="16.5" customHeight="1" x14ac:dyDescent="0.2">
      <c r="A4" s="1" t="s">
        <v>599</v>
      </c>
      <c r="B4" s="74">
        <v>2013</v>
      </c>
      <c r="C4" s="74">
        <v>2014</v>
      </c>
      <c r="D4" s="74">
        <v>2015</v>
      </c>
      <c r="E4" s="74">
        <v>2016</v>
      </c>
      <c r="F4" s="126">
        <v>2017</v>
      </c>
      <c r="G4" s="124">
        <v>2013</v>
      </c>
      <c r="H4" s="74">
        <v>2014</v>
      </c>
      <c r="I4" s="74">
        <v>2015</v>
      </c>
      <c r="J4" s="74">
        <v>2016</v>
      </c>
      <c r="K4" s="74">
        <v>2017</v>
      </c>
    </row>
    <row r="5" spans="1:11" ht="16.5" customHeight="1" x14ac:dyDescent="0.2">
      <c r="A5" s="5" t="s">
        <v>110</v>
      </c>
      <c r="B5" s="6">
        <f t="shared" ref="B5:F5" si="0">SUM(B6:B11)</f>
        <v>725660</v>
      </c>
      <c r="C5" s="6">
        <f t="shared" si="0"/>
        <v>794562</v>
      </c>
      <c r="D5" s="6">
        <f t="shared" si="0"/>
        <v>859887</v>
      </c>
      <c r="E5" s="6">
        <f t="shared" si="0"/>
        <v>936988</v>
      </c>
      <c r="F5" s="135">
        <f t="shared" si="0"/>
        <v>1001584</v>
      </c>
      <c r="G5" s="7">
        <f t="shared" ref="G5:K5" si="1">SUM(G6:G11)</f>
        <v>997372</v>
      </c>
      <c r="H5" s="6">
        <f t="shared" si="1"/>
        <v>1067171</v>
      </c>
      <c r="I5" s="6">
        <f t="shared" si="1"/>
        <v>1134400</v>
      </c>
      <c r="J5" s="6">
        <f t="shared" si="1"/>
        <v>1215777</v>
      </c>
      <c r="K5" s="7">
        <f t="shared" si="1"/>
        <v>1281069</v>
      </c>
    </row>
    <row r="6" spans="1:11" ht="16.5" customHeight="1" x14ac:dyDescent="0.2">
      <c r="A6" s="8" t="s">
        <v>104</v>
      </c>
      <c r="B6" s="9">
        <v>41220</v>
      </c>
      <c r="C6" s="9">
        <v>45219</v>
      </c>
      <c r="D6" s="9">
        <v>49341</v>
      </c>
      <c r="E6" s="9">
        <v>54448</v>
      </c>
      <c r="F6" s="133">
        <v>56826</v>
      </c>
      <c r="G6" s="10">
        <v>57892</v>
      </c>
      <c r="H6" s="9">
        <v>61777</v>
      </c>
      <c r="I6" s="9">
        <v>66061</v>
      </c>
      <c r="J6" s="9">
        <v>71060</v>
      </c>
      <c r="K6" s="10">
        <v>73422</v>
      </c>
    </row>
    <row r="7" spans="1:11" ht="16.5" customHeight="1" x14ac:dyDescent="0.2">
      <c r="A7" s="8" t="s">
        <v>105</v>
      </c>
      <c r="B7" s="9">
        <v>375221</v>
      </c>
      <c r="C7" s="9">
        <v>409624</v>
      </c>
      <c r="D7" s="9">
        <v>440926</v>
      </c>
      <c r="E7" s="9">
        <v>479296</v>
      </c>
      <c r="F7" s="133">
        <v>509788</v>
      </c>
      <c r="G7" s="10">
        <v>532524</v>
      </c>
      <c r="H7" s="9">
        <v>567258</v>
      </c>
      <c r="I7" s="9">
        <v>599075</v>
      </c>
      <c r="J7" s="9">
        <v>638578</v>
      </c>
      <c r="K7" s="10">
        <v>669223</v>
      </c>
    </row>
    <row r="8" spans="1:11" ht="16.5" customHeight="1" x14ac:dyDescent="0.2">
      <c r="A8" s="8" t="s">
        <v>106</v>
      </c>
      <c r="B8" s="9">
        <v>175450</v>
      </c>
      <c r="C8" s="9">
        <v>190458</v>
      </c>
      <c r="D8" s="9">
        <v>204705</v>
      </c>
      <c r="E8" s="9">
        <v>226445</v>
      </c>
      <c r="F8" s="133">
        <v>244290</v>
      </c>
      <c r="G8" s="10">
        <v>237539</v>
      </c>
      <c r="H8" s="9">
        <v>252359</v>
      </c>
      <c r="I8" s="9">
        <v>265608</v>
      </c>
      <c r="J8" s="9">
        <v>288763</v>
      </c>
      <c r="K8" s="10">
        <v>306279</v>
      </c>
    </row>
    <row r="9" spans="1:11" ht="16.5" customHeight="1" x14ac:dyDescent="0.2">
      <c r="A9" s="8" t="s">
        <v>111</v>
      </c>
      <c r="B9" s="9">
        <v>8270</v>
      </c>
      <c r="C9" s="9">
        <v>11356</v>
      </c>
      <c r="D9" s="9">
        <v>14740</v>
      </c>
      <c r="E9" s="9">
        <v>16802</v>
      </c>
      <c r="F9" s="133">
        <v>18325</v>
      </c>
      <c r="G9" s="10">
        <v>20459</v>
      </c>
      <c r="H9" s="9">
        <v>24216</v>
      </c>
      <c r="I9" s="9">
        <v>28550</v>
      </c>
      <c r="J9" s="9">
        <v>31271</v>
      </c>
      <c r="K9" s="10">
        <v>33197</v>
      </c>
    </row>
    <row r="10" spans="1:11" ht="16.5" customHeight="1" x14ac:dyDescent="0.2">
      <c r="A10" s="8" t="s">
        <v>107</v>
      </c>
      <c r="B10" s="9">
        <v>116906</v>
      </c>
      <c r="C10" s="9">
        <v>127756</v>
      </c>
      <c r="D10" s="9">
        <v>139904</v>
      </c>
      <c r="E10" s="9">
        <v>150106</v>
      </c>
      <c r="F10" s="133">
        <v>161538</v>
      </c>
      <c r="G10" s="10">
        <v>138603</v>
      </c>
      <c r="H10" s="9">
        <v>149554</v>
      </c>
      <c r="I10" s="9">
        <v>163290</v>
      </c>
      <c r="J10" s="9">
        <v>174914</v>
      </c>
      <c r="K10" s="10">
        <v>186826</v>
      </c>
    </row>
    <row r="11" spans="1:11" ht="16.5" customHeight="1" x14ac:dyDescent="0.2">
      <c r="A11" s="8" t="s">
        <v>112</v>
      </c>
      <c r="B11" s="9">
        <v>8593</v>
      </c>
      <c r="C11" s="9">
        <v>10149</v>
      </c>
      <c r="D11" s="9">
        <v>10271</v>
      </c>
      <c r="E11" s="9">
        <v>9891</v>
      </c>
      <c r="F11" s="133">
        <v>10817</v>
      </c>
      <c r="G11" s="10">
        <v>10355</v>
      </c>
      <c r="H11" s="9">
        <v>12007</v>
      </c>
      <c r="I11" s="9">
        <v>11816</v>
      </c>
      <c r="J11" s="9">
        <v>11191</v>
      </c>
      <c r="K11" s="10">
        <v>12122</v>
      </c>
    </row>
    <row r="12" spans="1:11" ht="16.5" customHeight="1" x14ac:dyDescent="0.2">
      <c r="A12" s="5" t="s">
        <v>123</v>
      </c>
      <c r="B12" s="6">
        <v>1578879</v>
      </c>
      <c r="C12" s="6">
        <v>1679134</v>
      </c>
      <c r="D12" s="6">
        <v>1759277</v>
      </c>
      <c r="E12" s="6">
        <v>1871926</v>
      </c>
      <c r="F12" s="135">
        <v>1961297</v>
      </c>
      <c r="G12" s="7">
        <v>1912879</v>
      </c>
      <c r="H12" s="6">
        <v>2017395</v>
      </c>
      <c r="I12" s="6">
        <v>2094123</v>
      </c>
      <c r="J12" s="6">
        <v>2214921</v>
      </c>
      <c r="K12" s="7">
        <v>2302293</v>
      </c>
    </row>
    <row r="13" spans="1:11" ht="16.5" customHeight="1" x14ac:dyDescent="0.2">
      <c r="A13" s="1" t="s">
        <v>102</v>
      </c>
      <c r="B13" s="148">
        <f>B64</f>
        <v>2304539</v>
      </c>
      <c r="C13" s="148">
        <f t="shared" ref="C13:K13" si="2">C64</f>
        <v>2473696</v>
      </c>
      <c r="D13" s="148">
        <f t="shared" si="2"/>
        <v>2619164</v>
      </c>
      <c r="E13" s="148">
        <f t="shared" si="2"/>
        <v>2808914</v>
      </c>
      <c r="F13" s="149">
        <f t="shared" si="2"/>
        <v>2962881</v>
      </c>
      <c r="G13" s="151">
        <f t="shared" si="2"/>
        <v>2910251</v>
      </c>
      <c r="H13" s="148">
        <f t="shared" si="2"/>
        <v>3084566</v>
      </c>
      <c r="I13" s="148">
        <f t="shared" si="2"/>
        <v>3228523</v>
      </c>
      <c r="J13" s="148">
        <f t="shared" si="2"/>
        <v>3430698</v>
      </c>
      <c r="K13" s="151">
        <f t="shared" si="2"/>
        <v>3583362</v>
      </c>
    </row>
    <row r="14" spans="1:11" ht="16.5" customHeight="1" x14ac:dyDescent="0.2"/>
    <row r="15" spans="1:11" ht="16.5" customHeight="1" x14ac:dyDescent="0.2">
      <c r="B15" s="197" t="s">
        <v>132</v>
      </c>
      <c r="C15" s="195"/>
      <c r="D15" s="195"/>
      <c r="E15" s="195"/>
      <c r="F15" s="198"/>
      <c r="G15" s="195" t="s">
        <v>133</v>
      </c>
      <c r="H15" s="195"/>
      <c r="I15" s="195"/>
      <c r="J15" s="195"/>
      <c r="K15" s="196"/>
    </row>
    <row r="16" spans="1:11" s="68" customFormat="1" ht="16.5" customHeight="1" x14ac:dyDescent="0.2">
      <c r="A16" s="1" t="s">
        <v>615</v>
      </c>
      <c r="B16" s="74">
        <v>2013</v>
      </c>
      <c r="C16" s="74">
        <v>2014</v>
      </c>
      <c r="D16" s="74">
        <v>2015</v>
      </c>
      <c r="E16" s="74">
        <v>2016</v>
      </c>
      <c r="F16" s="126">
        <v>2017</v>
      </c>
      <c r="G16" s="74">
        <v>2013</v>
      </c>
      <c r="H16" s="74">
        <v>2014</v>
      </c>
      <c r="I16" s="74">
        <v>2015</v>
      </c>
      <c r="J16" s="74">
        <v>2016</v>
      </c>
      <c r="K16" s="74">
        <v>2017</v>
      </c>
    </row>
    <row r="17" spans="1:11" s="68" customFormat="1" ht="13.5" customHeight="1" x14ac:dyDescent="0.2">
      <c r="A17" s="25" t="s">
        <v>75</v>
      </c>
      <c r="B17" s="9">
        <v>416866</v>
      </c>
      <c r="C17" s="9">
        <v>444642</v>
      </c>
      <c r="D17" s="9">
        <v>467006</v>
      </c>
      <c r="E17" s="9">
        <v>496603</v>
      </c>
      <c r="F17" s="133">
        <v>521349</v>
      </c>
      <c r="G17" s="10">
        <v>521085</v>
      </c>
      <c r="H17" s="9">
        <v>547553</v>
      </c>
      <c r="I17" s="9">
        <v>568665</v>
      </c>
      <c r="J17" s="9">
        <v>598658</v>
      </c>
      <c r="K17" s="10">
        <v>623594</v>
      </c>
    </row>
    <row r="18" spans="1:11" s="68" customFormat="1" ht="16.5" customHeight="1" x14ac:dyDescent="0.2">
      <c r="A18" s="25" t="s">
        <v>605</v>
      </c>
      <c r="B18" s="9">
        <v>76417</v>
      </c>
      <c r="C18" s="9">
        <v>80332</v>
      </c>
      <c r="D18" s="9">
        <v>82931</v>
      </c>
      <c r="E18" s="9">
        <v>88883</v>
      </c>
      <c r="F18" s="133">
        <v>95136</v>
      </c>
      <c r="G18" s="10">
        <v>96247</v>
      </c>
      <c r="H18" s="9">
        <v>100432</v>
      </c>
      <c r="I18" s="9">
        <v>103226</v>
      </c>
      <c r="J18" s="9">
        <v>109949</v>
      </c>
      <c r="K18" s="10">
        <v>115560</v>
      </c>
    </row>
    <row r="19" spans="1:11" s="68" customFormat="1" ht="16.5" customHeight="1" x14ac:dyDescent="0.2">
      <c r="A19" s="25" t="s">
        <v>606</v>
      </c>
      <c r="B19" s="9">
        <v>92246</v>
      </c>
      <c r="C19" s="9">
        <v>98216</v>
      </c>
      <c r="D19" s="9">
        <v>103193</v>
      </c>
      <c r="E19" s="9">
        <v>112107</v>
      </c>
      <c r="F19" s="133">
        <v>117872</v>
      </c>
      <c r="G19" s="10">
        <v>113820</v>
      </c>
      <c r="H19" s="9">
        <v>120210</v>
      </c>
      <c r="I19" s="9">
        <v>124756</v>
      </c>
      <c r="J19" s="9">
        <v>133737</v>
      </c>
      <c r="K19" s="10">
        <v>138858</v>
      </c>
    </row>
    <row r="20" spans="1:11" s="68" customFormat="1" ht="16.5" customHeight="1" x14ac:dyDescent="0.2">
      <c r="A20" s="25" t="s">
        <v>607</v>
      </c>
      <c r="B20" s="9">
        <v>107560</v>
      </c>
      <c r="C20" s="9">
        <v>116147</v>
      </c>
      <c r="D20" s="9">
        <v>121338</v>
      </c>
      <c r="E20" s="9">
        <v>129850</v>
      </c>
      <c r="F20" s="133">
        <v>137892</v>
      </c>
      <c r="G20" s="10">
        <v>130817</v>
      </c>
      <c r="H20" s="9">
        <v>140639</v>
      </c>
      <c r="I20" s="9">
        <v>146164</v>
      </c>
      <c r="J20" s="9">
        <v>155770</v>
      </c>
      <c r="K20" s="10">
        <v>163168</v>
      </c>
    </row>
    <row r="21" spans="1:11" s="68" customFormat="1" ht="16.5" customHeight="1" x14ac:dyDescent="0.2">
      <c r="A21" s="25" t="s">
        <v>645</v>
      </c>
      <c r="B21" s="9">
        <v>203016</v>
      </c>
      <c r="C21" s="9">
        <v>218997</v>
      </c>
      <c r="D21" s="9">
        <v>230346</v>
      </c>
      <c r="E21" s="9">
        <v>244872</v>
      </c>
      <c r="F21" s="133">
        <v>256161</v>
      </c>
      <c r="G21" s="10">
        <v>261381</v>
      </c>
      <c r="H21" s="9">
        <v>277233</v>
      </c>
      <c r="I21" s="9">
        <v>288411</v>
      </c>
      <c r="J21" s="9">
        <v>304382</v>
      </c>
      <c r="K21" s="10">
        <v>314653</v>
      </c>
    </row>
    <row r="22" spans="1:11" s="68" customFormat="1" ht="16.5" customHeight="1" x14ac:dyDescent="0.2">
      <c r="A22" s="25" t="s">
        <v>646</v>
      </c>
      <c r="B22" s="9">
        <v>193840</v>
      </c>
      <c r="C22" s="9">
        <v>205990</v>
      </c>
      <c r="D22" s="9">
        <v>217288</v>
      </c>
      <c r="E22" s="9">
        <v>232085</v>
      </c>
      <c r="F22" s="133">
        <v>244787</v>
      </c>
      <c r="G22" s="10">
        <v>235181</v>
      </c>
      <c r="H22" s="9">
        <v>247606</v>
      </c>
      <c r="I22" s="9">
        <v>258406</v>
      </c>
      <c r="J22" s="9">
        <v>274948</v>
      </c>
      <c r="K22" s="10">
        <v>288303</v>
      </c>
    </row>
    <row r="23" spans="1:11" s="68" customFormat="1" ht="16.5" customHeight="1" x14ac:dyDescent="0.2">
      <c r="A23" s="25" t="s">
        <v>86</v>
      </c>
      <c r="B23" s="9">
        <v>141214</v>
      </c>
      <c r="C23" s="9">
        <v>154827</v>
      </c>
      <c r="D23" s="9">
        <v>169099</v>
      </c>
      <c r="E23" s="9">
        <v>182353</v>
      </c>
      <c r="F23" s="133">
        <v>195601</v>
      </c>
      <c r="G23" s="10">
        <v>179722</v>
      </c>
      <c r="H23" s="9">
        <v>194151</v>
      </c>
      <c r="I23" s="9">
        <v>208640</v>
      </c>
      <c r="J23" s="9">
        <v>222886</v>
      </c>
      <c r="K23" s="10">
        <v>236416</v>
      </c>
    </row>
    <row r="24" spans="1:11" s="68" customFormat="1" ht="16.5" customHeight="1" x14ac:dyDescent="0.2">
      <c r="A24" s="25" t="s">
        <v>87</v>
      </c>
      <c r="B24" s="9">
        <v>110566</v>
      </c>
      <c r="C24" s="9">
        <v>118701</v>
      </c>
      <c r="D24" s="9">
        <v>127491</v>
      </c>
      <c r="E24" s="9">
        <v>135806</v>
      </c>
      <c r="F24" s="133">
        <v>144954</v>
      </c>
      <c r="G24" s="10">
        <v>132588</v>
      </c>
      <c r="H24" s="9">
        <v>140698</v>
      </c>
      <c r="I24" s="9">
        <v>149548</v>
      </c>
      <c r="J24" s="9">
        <v>158542</v>
      </c>
      <c r="K24" s="10">
        <v>167592</v>
      </c>
    </row>
    <row r="25" spans="1:11" s="68" customFormat="1" ht="16.5" customHeight="1" x14ac:dyDescent="0.2">
      <c r="A25" s="25" t="s">
        <v>647</v>
      </c>
      <c r="B25" s="9">
        <v>223819</v>
      </c>
      <c r="C25" s="9">
        <v>238097</v>
      </c>
      <c r="D25" s="9">
        <v>252921</v>
      </c>
      <c r="E25" s="9">
        <v>270354</v>
      </c>
      <c r="F25" s="133">
        <v>284749</v>
      </c>
      <c r="G25" s="10">
        <v>284041</v>
      </c>
      <c r="H25" s="9">
        <v>298787</v>
      </c>
      <c r="I25" s="9">
        <v>313428</v>
      </c>
      <c r="J25" s="9">
        <v>331526</v>
      </c>
      <c r="K25" s="10">
        <v>345233</v>
      </c>
    </row>
    <row r="26" spans="1:11" s="68" customFormat="1" ht="16.5" customHeight="1" x14ac:dyDescent="0.2">
      <c r="A26" s="25" t="s">
        <v>648</v>
      </c>
      <c r="B26" s="9">
        <v>202943</v>
      </c>
      <c r="C26" s="9">
        <v>219171</v>
      </c>
      <c r="D26" s="9">
        <v>233458</v>
      </c>
      <c r="E26" s="9">
        <v>250552</v>
      </c>
      <c r="F26" s="133">
        <v>269137</v>
      </c>
      <c r="G26" s="10">
        <v>260214</v>
      </c>
      <c r="H26" s="9">
        <v>278150</v>
      </c>
      <c r="I26" s="9">
        <v>292594</v>
      </c>
      <c r="J26" s="9">
        <v>310137</v>
      </c>
      <c r="K26" s="10">
        <v>329516</v>
      </c>
    </row>
    <row r="27" spans="1:11" s="68" customFormat="1" ht="16.5" customHeight="1" x14ac:dyDescent="0.2">
      <c r="A27" s="25" t="s">
        <v>612</v>
      </c>
      <c r="B27" s="9">
        <v>266370</v>
      </c>
      <c r="C27" s="9">
        <v>293138</v>
      </c>
      <c r="D27" s="9">
        <v>313970</v>
      </c>
      <c r="E27" s="9">
        <v>341824</v>
      </c>
      <c r="F27" s="133">
        <v>361323</v>
      </c>
      <c r="G27" s="10">
        <v>341081</v>
      </c>
      <c r="H27" s="9">
        <v>368605</v>
      </c>
      <c r="I27" s="9">
        <v>390128</v>
      </c>
      <c r="J27" s="9">
        <v>419968</v>
      </c>
      <c r="K27" s="10">
        <v>438838</v>
      </c>
    </row>
    <row r="28" spans="1:11" s="68" customFormat="1" ht="16.5" customHeight="1" x14ac:dyDescent="0.2">
      <c r="A28" s="25" t="s">
        <v>613</v>
      </c>
      <c r="B28" s="9">
        <v>213479</v>
      </c>
      <c r="C28" s="9">
        <v>228113</v>
      </c>
      <c r="D28" s="9">
        <v>240919</v>
      </c>
      <c r="E28" s="9">
        <v>261353</v>
      </c>
      <c r="F28" s="133">
        <v>275075</v>
      </c>
      <c r="G28" s="10">
        <v>278342</v>
      </c>
      <c r="H28" s="9">
        <v>293998</v>
      </c>
      <c r="I28" s="9">
        <v>306304</v>
      </c>
      <c r="J28" s="9">
        <v>328816</v>
      </c>
      <c r="K28" s="10">
        <v>344629</v>
      </c>
    </row>
    <row r="29" spans="1:11" s="68" customFormat="1" ht="16.5" customHeight="1" x14ac:dyDescent="0.2">
      <c r="A29" s="25" t="s">
        <v>96</v>
      </c>
      <c r="B29" s="9">
        <v>12118</v>
      </c>
      <c r="C29" s="9">
        <v>12451</v>
      </c>
      <c r="D29" s="9">
        <v>12533</v>
      </c>
      <c r="E29" s="9">
        <v>13001</v>
      </c>
      <c r="F29" s="133">
        <v>12974</v>
      </c>
      <c r="G29" s="10">
        <v>15377</v>
      </c>
      <c r="H29" s="9">
        <v>15722</v>
      </c>
      <c r="I29" s="9">
        <v>15860</v>
      </c>
      <c r="J29" s="9">
        <v>16472</v>
      </c>
      <c r="K29" s="10">
        <v>16583</v>
      </c>
    </row>
    <row r="30" spans="1:11" s="68" customFormat="1" ht="16.5" customHeight="1" x14ac:dyDescent="0.2">
      <c r="A30" s="25" t="s">
        <v>97</v>
      </c>
      <c r="B30" s="9">
        <v>12063</v>
      </c>
      <c r="C30" s="9">
        <v>11944</v>
      </c>
      <c r="D30" s="9">
        <v>12518</v>
      </c>
      <c r="E30" s="9">
        <v>13321</v>
      </c>
      <c r="F30" s="133">
        <v>7944</v>
      </c>
      <c r="G30" s="10">
        <v>15429</v>
      </c>
      <c r="H30" s="9">
        <v>14957</v>
      </c>
      <c r="I30" s="9">
        <v>15273</v>
      </c>
      <c r="J30" s="9">
        <v>16059</v>
      </c>
      <c r="K30" s="10">
        <v>9920</v>
      </c>
    </row>
    <row r="31" spans="1:11" s="68" customFormat="1" ht="16.5" customHeight="1" x14ac:dyDescent="0.2">
      <c r="A31" s="25" t="s">
        <v>98</v>
      </c>
      <c r="B31" s="9">
        <v>8537</v>
      </c>
      <c r="C31" s="9">
        <v>8482</v>
      </c>
      <c r="D31" s="9">
        <v>8385</v>
      </c>
      <c r="E31" s="9">
        <v>8998</v>
      </c>
      <c r="F31" s="133">
        <v>9507</v>
      </c>
      <c r="G31" s="10">
        <v>13223</v>
      </c>
      <c r="H31" s="9">
        <v>13107</v>
      </c>
      <c r="I31" s="9">
        <v>12836</v>
      </c>
      <c r="J31" s="9">
        <v>13212</v>
      </c>
      <c r="K31" s="10">
        <v>13626</v>
      </c>
    </row>
    <row r="32" spans="1:11" s="68" customFormat="1" ht="16.5" customHeight="1" x14ac:dyDescent="0.2">
      <c r="A32" s="25" t="s">
        <v>99</v>
      </c>
      <c r="B32" s="9">
        <v>1931</v>
      </c>
      <c r="C32" s="9">
        <v>2080</v>
      </c>
      <c r="D32" s="9">
        <v>2160</v>
      </c>
      <c r="E32" s="9">
        <v>2174</v>
      </c>
      <c r="F32" s="133">
        <v>2160</v>
      </c>
      <c r="G32" s="10">
        <v>2926</v>
      </c>
      <c r="H32" s="9">
        <v>3287</v>
      </c>
      <c r="I32" s="9">
        <v>3486</v>
      </c>
      <c r="J32" s="9">
        <v>3381</v>
      </c>
      <c r="K32" s="10">
        <v>3455</v>
      </c>
    </row>
    <row r="33" spans="1:11" s="68" customFormat="1" ht="16.5" customHeight="1" x14ac:dyDescent="0.2">
      <c r="A33" s="25" t="s">
        <v>100</v>
      </c>
      <c r="B33" s="9">
        <v>21554</v>
      </c>
      <c r="C33" s="9">
        <v>22368</v>
      </c>
      <c r="D33" s="9">
        <v>23608</v>
      </c>
      <c r="E33" s="9">
        <v>24778</v>
      </c>
      <c r="F33" s="133">
        <v>26260</v>
      </c>
      <c r="G33" s="10">
        <v>28777</v>
      </c>
      <c r="H33" s="9">
        <v>29431</v>
      </c>
      <c r="I33" s="9">
        <v>30798</v>
      </c>
      <c r="J33" s="9">
        <v>32255</v>
      </c>
      <c r="K33" s="10">
        <v>33418</v>
      </c>
    </row>
    <row r="34" spans="1:11" s="68" customFormat="1" ht="16.5" customHeight="1" x14ac:dyDescent="0.2">
      <c r="A34" s="1" t="s">
        <v>102</v>
      </c>
      <c r="B34" s="148">
        <f>SUM(B17:B33)</f>
        <v>2304539</v>
      </c>
      <c r="C34" s="148">
        <f t="shared" ref="C34:K34" si="3">SUM(C17:C33)</f>
        <v>2473696</v>
      </c>
      <c r="D34" s="148">
        <f t="shared" si="3"/>
        <v>2619164</v>
      </c>
      <c r="E34" s="148">
        <f t="shared" si="3"/>
        <v>2808914</v>
      </c>
      <c r="F34" s="149">
        <f t="shared" si="3"/>
        <v>2962881</v>
      </c>
      <c r="G34" s="151">
        <f t="shared" si="3"/>
        <v>2910251</v>
      </c>
      <c r="H34" s="148">
        <f t="shared" si="3"/>
        <v>3084566</v>
      </c>
      <c r="I34" s="148">
        <f t="shared" si="3"/>
        <v>3228523</v>
      </c>
      <c r="J34" s="148">
        <f t="shared" si="3"/>
        <v>3430698</v>
      </c>
      <c r="K34" s="151">
        <f t="shared" si="3"/>
        <v>3583362</v>
      </c>
    </row>
    <row r="35" spans="1:11" ht="16.5" customHeight="1" x14ac:dyDescent="0.2"/>
    <row r="36" spans="1:11" ht="16.5" customHeight="1" x14ac:dyDescent="0.2">
      <c r="B36" s="197" t="s">
        <v>132</v>
      </c>
      <c r="C36" s="195"/>
      <c r="D36" s="195"/>
      <c r="E36" s="195"/>
      <c r="F36" s="198"/>
      <c r="G36" s="195" t="s">
        <v>133</v>
      </c>
      <c r="H36" s="195"/>
      <c r="I36" s="195"/>
      <c r="J36" s="195"/>
      <c r="K36" s="196"/>
    </row>
    <row r="37" spans="1:11" ht="16.5" customHeight="1" x14ac:dyDescent="0.2">
      <c r="A37" s="1" t="s">
        <v>0</v>
      </c>
      <c r="B37" s="74">
        <v>2013</v>
      </c>
      <c r="C37" s="74">
        <v>2014</v>
      </c>
      <c r="D37" s="74">
        <v>2015</v>
      </c>
      <c r="E37" s="74">
        <v>2016</v>
      </c>
      <c r="F37" s="126">
        <v>2017</v>
      </c>
      <c r="G37" s="124">
        <v>2013</v>
      </c>
      <c r="H37" s="74">
        <v>2014</v>
      </c>
      <c r="I37" s="74">
        <v>2015</v>
      </c>
      <c r="J37" s="74">
        <v>2016</v>
      </c>
      <c r="K37" s="74">
        <v>2017</v>
      </c>
    </row>
    <row r="38" spans="1:11" ht="16.5" customHeight="1" x14ac:dyDescent="0.2">
      <c r="A38" s="5" t="s">
        <v>75</v>
      </c>
      <c r="B38" s="9">
        <v>416866</v>
      </c>
      <c r="C38" s="9">
        <v>444642</v>
      </c>
      <c r="D38" s="9">
        <v>467006</v>
      </c>
      <c r="E38" s="9">
        <v>496603</v>
      </c>
      <c r="F38" s="133">
        <v>521349</v>
      </c>
      <c r="G38" s="10">
        <v>521085</v>
      </c>
      <c r="H38" s="9">
        <v>547553</v>
      </c>
      <c r="I38" s="9">
        <v>568665</v>
      </c>
      <c r="J38" s="9">
        <v>598658</v>
      </c>
      <c r="K38" s="10">
        <v>623594</v>
      </c>
    </row>
    <row r="39" spans="1:11" ht="16.5" customHeight="1" x14ac:dyDescent="0.2">
      <c r="A39" s="5" t="s">
        <v>76</v>
      </c>
      <c r="B39" s="9">
        <v>45301</v>
      </c>
      <c r="C39" s="9">
        <v>47857</v>
      </c>
      <c r="D39" s="9">
        <v>49659</v>
      </c>
      <c r="E39" s="9">
        <v>52747</v>
      </c>
      <c r="F39" s="133">
        <v>54939</v>
      </c>
      <c r="G39" s="10">
        <v>57437</v>
      </c>
      <c r="H39" s="9">
        <v>60034</v>
      </c>
      <c r="I39" s="9">
        <v>61431</v>
      </c>
      <c r="J39" s="9">
        <v>65138</v>
      </c>
      <c r="K39" s="10">
        <v>67398</v>
      </c>
    </row>
    <row r="40" spans="1:11" ht="16.5" customHeight="1" x14ac:dyDescent="0.2">
      <c r="A40" s="5" t="s">
        <v>77</v>
      </c>
      <c r="B40" s="9">
        <v>51355</v>
      </c>
      <c r="C40" s="9">
        <v>56598</v>
      </c>
      <c r="D40" s="9">
        <v>58231</v>
      </c>
      <c r="E40" s="9">
        <v>61718</v>
      </c>
      <c r="F40" s="133">
        <v>64978</v>
      </c>
      <c r="G40" s="10">
        <v>66244</v>
      </c>
      <c r="H40" s="9">
        <v>71219</v>
      </c>
      <c r="I40" s="9">
        <v>73060</v>
      </c>
      <c r="J40" s="9">
        <v>76669</v>
      </c>
      <c r="K40" s="10">
        <v>79625</v>
      </c>
    </row>
    <row r="41" spans="1:11" ht="16.5" customHeight="1" x14ac:dyDescent="0.2">
      <c r="A41" s="5" t="s">
        <v>78</v>
      </c>
      <c r="B41" s="9">
        <v>56763</v>
      </c>
      <c r="C41" s="9">
        <v>61607</v>
      </c>
      <c r="D41" s="9">
        <v>64958</v>
      </c>
      <c r="E41" s="9">
        <v>70977</v>
      </c>
      <c r="F41" s="133">
        <v>74651</v>
      </c>
      <c r="G41" s="10">
        <v>70921</v>
      </c>
      <c r="H41" s="9">
        <v>76299</v>
      </c>
      <c r="I41" s="9">
        <v>79805</v>
      </c>
      <c r="J41" s="9">
        <v>86121</v>
      </c>
      <c r="K41" s="10">
        <v>89270</v>
      </c>
    </row>
    <row r="42" spans="1:11" ht="16.5" customHeight="1" x14ac:dyDescent="0.2">
      <c r="A42" s="5" t="s">
        <v>79</v>
      </c>
      <c r="B42" s="9">
        <v>76417</v>
      </c>
      <c r="C42" s="9">
        <v>80332</v>
      </c>
      <c r="D42" s="9">
        <v>82931</v>
      </c>
      <c r="E42" s="9">
        <v>88883</v>
      </c>
      <c r="F42" s="133">
        <v>95136</v>
      </c>
      <c r="G42" s="10">
        <v>96247</v>
      </c>
      <c r="H42" s="9">
        <v>100432</v>
      </c>
      <c r="I42" s="9">
        <v>103226</v>
      </c>
      <c r="J42" s="9">
        <v>109949</v>
      </c>
      <c r="K42" s="10">
        <v>115560</v>
      </c>
    </row>
    <row r="43" spans="1:11" ht="16.5" customHeight="1" x14ac:dyDescent="0.2">
      <c r="A43" s="5" t="s">
        <v>80</v>
      </c>
      <c r="B43" s="9">
        <v>50797</v>
      </c>
      <c r="C43" s="9">
        <v>54540</v>
      </c>
      <c r="D43" s="9">
        <v>56380</v>
      </c>
      <c r="E43" s="9">
        <v>58873</v>
      </c>
      <c r="F43" s="133">
        <v>63241</v>
      </c>
      <c r="G43" s="10">
        <v>59896</v>
      </c>
      <c r="H43" s="9">
        <v>64340</v>
      </c>
      <c r="I43" s="9">
        <v>66359</v>
      </c>
      <c r="J43" s="9">
        <v>69649</v>
      </c>
      <c r="K43" s="10">
        <v>73898</v>
      </c>
    </row>
    <row r="44" spans="1:11" ht="16.5" customHeight="1" x14ac:dyDescent="0.2">
      <c r="A44" s="5" t="s">
        <v>81</v>
      </c>
      <c r="B44" s="9">
        <v>58871</v>
      </c>
      <c r="C44" s="9">
        <v>62276</v>
      </c>
      <c r="D44" s="9">
        <v>65931</v>
      </c>
      <c r="E44" s="9">
        <v>71240</v>
      </c>
      <c r="F44" s="133">
        <v>75866</v>
      </c>
      <c r="G44" s="10">
        <v>72426</v>
      </c>
      <c r="H44" s="9">
        <v>76336</v>
      </c>
      <c r="I44" s="9">
        <v>79746</v>
      </c>
      <c r="J44" s="9">
        <v>85023</v>
      </c>
      <c r="K44" s="10">
        <v>89430</v>
      </c>
    </row>
    <row r="45" spans="1:11" ht="16.5" customHeight="1" x14ac:dyDescent="0.2">
      <c r="A45" s="5" t="s">
        <v>82</v>
      </c>
      <c r="B45" s="9">
        <v>151661</v>
      </c>
      <c r="C45" s="9">
        <v>162399</v>
      </c>
      <c r="D45" s="9">
        <v>172115</v>
      </c>
      <c r="E45" s="9">
        <v>183154</v>
      </c>
      <c r="F45" s="133">
        <v>191183</v>
      </c>
      <c r="G45" s="10">
        <v>195137</v>
      </c>
      <c r="H45" s="9">
        <v>206014</v>
      </c>
      <c r="I45" s="9">
        <v>215351</v>
      </c>
      <c r="J45" s="9">
        <v>227713</v>
      </c>
      <c r="K45" s="10">
        <v>235028</v>
      </c>
    </row>
    <row r="46" spans="1:11" ht="16.5" customHeight="1" x14ac:dyDescent="0.2">
      <c r="A46" s="5" t="s">
        <v>83</v>
      </c>
      <c r="B46" s="9">
        <v>78985</v>
      </c>
      <c r="C46" s="9">
        <v>84146</v>
      </c>
      <c r="D46" s="9">
        <v>89643</v>
      </c>
      <c r="E46" s="9">
        <v>95127</v>
      </c>
      <c r="F46" s="133">
        <v>100089</v>
      </c>
      <c r="G46" s="10">
        <v>97451</v>
      </c>
      <c r="H46" s="9">
        <v>102837</v>
      </c>
      <c r="I46" s="9">
        <v>108214</v>
      </c>
      <c r="J46" s="9">
        <v>114152</v>
      </c>
      <c r="K46" s="10">
        <v>119394</v>
      </c>
    </row>
    <row r="47" spans="1:11" ht="16.5" customHeight="1" x14ac:dyDescent="0.2">
      <c r="A47" s="5" t="s">
        <v>84</v>
      </c>
      <c r="B47" s="9">
        <v>69554</v>
      </c>
      <c r="C47" s="9">
        <v>73987</v>
      </c>
      <c r="D47" s="9">
        <v>77986</v>
      </c>
      <c r="E47" s="9">
        <v>84211</v>
      </c>
      <c r="F47" s="133">
        <v>89759</v>
      </c>
      <c r="G47" s="10">
        <v>80293</v>
      </c>
      <c r="H47" s="9">
        <v>84735</v>
      </c>
      <c r="I47" s="9">
        <v>88761</v>
      </c>
      <c r="J47" s="9">
        <v>95658</v>
      </c>
      <c r="K47" s="10">
        <v>101511</v>
      </c>
    </row>
    <row r="48" spans="1:11" ht="16.5" customHeight="1" x14ac:dyDescent="0.2">
      <c r="A48" s="5" t="s">
        <v>85</v>
      </c>
      <c r="B48" s="9">
        <v>33375</v>
      </c>
      <c r="C48" s="9">
        <v>35940</v>
      </c>
      <c r="D48" s="9">
        <v>37262</v>
      </c>
      <c r="E48" s="9">
        <v>40867</v>
      </c>
      <c r="F48" s="133">
        <v>42006</v>
      </c>
      <c r="G48" s="10">
        <v>41394</v>
      </c>
      <c r="H48" s="9">
        <v>43874</v>
      </c>
      <c r="I48" s="9">
        <v>45010</v>
      </c>
      <c r="J48" s="9">
        <v>48714</v>
      </c>
      <c r="K48" s="10">
        <v>49428</v>
      </c>
    </row>
    <row r="49" spans="1:11" ht="16.5" customHeight="1" x14ac:dyDescent="0.2">
      <c r="A49" s="5" t="s">
        <v>86</v>
      </c>
      <c r="B49" s="9">
        <v>141214</v>
      </c>
      <c r="C49" s="9">
        <v>154827</v>
      </c>
      <c r="D49" s="9">
        <v>169099</v>
      </c>
      <c r="E49" s="9">
        <v>182353</v>
      </c>
      <c r="F49" s="133">
        <v>195601</v>
      </c>
      <c r="G49" s="10">
        <v>179722</v>
      </c>
      <c r="H49" s="9">
        <v>194151</v>
      </c>
      <c r="I49" s="9">
        <v>208640</v>
      </c>
      <c r="J49" s="9">
        <v>222886</v>
      </c>
      <c r="K49" s="10">
        <v>236416</v>
      </c>
    </row>
    <row r="50" spans="1:11" ht="16.5" customHeight="1" x14ac:dyDescent="0.2">
      <c r="A50" s="5" t="s">
        <v>87</v>
      </c>
      <c r="B50" s="9">
        <v>110566</v>
      </c>
      <c r="C50" s="9">
        <v>118701</v>
      </c>
      <c r="D50" s="9">
        <v>127491</v>
      </c>
      <c r="E50" s="9">
        <v>135806</v>
      </c>
      <c r="F50" s="133">
        <v>144954</v>
      </c>
      <c r="G50" s="10">
        <v>132588</v>
      </c>
      <c r="H50" s="9">
        <v>140698</v>
      </c>
      <c r="I50" s="9">
        <v>149548</v>
      </c>
      <c r="J50" s="9">
        <v>158542</v>
      </c>
      <c r="K50" s="10">
        <v>167592</v>
      </c>
    </row>
    <row r="51" spans="1:11" ht="16.5" customHeight="1" x14ac:dyDescent="0.2">
      <c r="A51" s="5" t="s">
        <v>88</v>
      </c>
      <c r="B51" s="9">
        <v>63870</v>
      </c>
      <c r="C51" s="9">
        <v>66600</v>
      </c>
      <c r="D51" s="9">
        <v>69360</v>
      </c>
      <c r="E51" s="9">
        <v>72606</v>
      </c>
      <c r="F51" s="133">
        <v>75801</v>
      </c>
      <c r="G51" s="10">
        <v>80420</v>
      </c>
      <c r="H51" s="9">
        <v>82950</v>
      </c>
      <c r="I51" s="9">
        <v>86123</v>
      </c>
      <c r="J51" s="9">
        <v>89433</v>
      </c>
      <c r="K51" s="10">
        <v>92406</v>
      </c>
    </row>
    <row r="52" spans="1:11" ht="16.5" customHeight="1" x14ac:dyDescent="0.2">
      <c r="A52" s="5" t="s">
        <v>89</v>
      </c>
      <c r="B52" s="9">
        <v>132240</v>
      </c>
      <c r="C52" s="9">
        <v>142506</v>
      </c>
      <c r="D52" s="9">
        <v>154056</v>
      </c>
      <c r="E52" s="9">
        <v>166452</v>
      </c>
      <c r="F52" s="133">
        <v>176886</v>
      </c>
      <c r="G52" s="10">
        <v>168520</v>
      </c>
      <c r="H52" s="9">
        <v>179943</v>
      </c>
      <c r="I52" s="9">
        <v>190847</v>
      </c>
      <c r="J52" s="9">
        <v>204020</v>
      </c>
      <c r="K52" s="10">
        <v>213937</v>
      </c>
    </row>
    <row r="53" spans="1:11" ht="16.5" customHeight="1" x14ac:dyDescent="0.2">
      <c r="A53" s="5" t="s">
        <v>90</v>
      </c>
      <c r="B53" s="9">
        <v>98616</v>
      </c>
      <c r="C53" s="9">
        <v>107505</v>
      </c>
      <c r="D53" s="9">
        <v>114188</v>
      </c>
      <c r="E53" s="9">
        <v>122971</v>
      </c>
      <c r="F53" s="133">
        <v>131173</v>
      </c>
      <c r="G53" s="10">
        <v>125706</v>
      </c>
      <c r="H53" s="9">
        <v>135369</v>
      </c>
      <c r="I53" s="9">
        <v>142294</v>
      </c>
      <c r="J53" s="9">
        <v>150714</v>
      </c>
      <c r="K53" s="10">
        <v>159351</v>
      </c>
    </row>
    <row r="54" spans="1:11" ht="16.5" customHeight="1" x14ac:dyDescent="0.2">
      <c r="A54" s="5" t="s">
        <v>91</v>
      </c>
      <c r="B54" s="9">
        <v>27709</v>
      </c>
      <c r="C54" s="9">
        <v>28991</v>
      </c>
      <c r="D54" s="9">
        <v>29505</v>
      </c>
      <c r="E54" s="9">
        <v>31296</v>
      </c>
      <c r="F54" s="133">
        <v>32062</v>
      </c>
      <c r="G54" s="10">
        <v>35101</v>
      </c>
      <c r="H54" s="9">
        <v>35894</v>
      </c>
      <c r="I54" s="9">
        <v>36458</v>
      </c>
      <c r="J54" s="9">
        <v>38073</v>
      </c>
      <c r="K54" s="10">
        <v>38890</v>
      </c>
    </row>
    <row r="55" spans="1:11" ht="16.5" customHeight="1" x14ac:dyDescent="0.2">
      <c r="A55" s="5" t="s">
        <v>92</v>
      </c>
      <c r="B55" s="9">
        <v>223432</v>
      </c>
      <c r="C55" s="9">
        <v>246127</v>
      </c>
      <c r="D55" s="9">
        <v>265159</v>
      </c>
      <c r="E55" s="9">
        <v>288966</v>
      </c>
      <c r="F55" s="133">
        <v>304212</v>
      </c>
      <c r="G55" s="10">
        <v>284758</v>
      </c>
      <c r="H55" s="9">
        <v>308321</v>
      </c>
      <c r="I55" s="9">
        <v>327301</v>
      </c>
      <c r="J55" s="9">
        <v>353171</v>
      </c>
      <c r="K55" s="10">
        <v>368210</v>
      </c>
    </row>
    <row r="56" spans="1:11" ht="16.5" customHeight="1" x14ac:dyDescent="0.2">
      <c r="A56" s="5" t="s">
        <v>93</v>
      </c>
      <c r="B56" s="9">
        <v>42938</v>
      </c>
      <c r="C56" s="9">
        <v>47011</v>
      </c>
      <c r="D56" s="9">
        <v>48811</v>
      </c>
      <c r="E56" s="9">
        <v>52858</v>
      </c>
      <c r="F56" s="133">
        <v>57111</v>
      </c>
      <c r="G56" s="10">
        <v>56323</v>
      </c>
      <c r="H56" s="9">
        <v>60284</v>
      </c>
      <c r="I56" s="9">
        <v>62827</v>
      </c>
      <c r="J56" s="9">
        <v>66797</v>
      </c>
      <c r="K56" s="10">
        <v>70628</v>
      </c>
    </row>
    <row r="57" spans="1:11" ht="16.5" customHeight="1" x14ac:dyDescent="0.2">
      <c r="A57" s="5" t="s">
        <v>94</v>
      </c>
      <c r="B57" s="9">
        <v>104327</v>
      </c>
      <c r="C57" s="9">
        <v>111666</v>
      </c>
      <c r="D57" s="9">
        <v>119270</v>
      </c>
      <c r="E57" s="9">
        <v>127581</v>
      </c>
      <c r="F57" s="133">
        <v>137964</v>
      </c>
      <c r="G57" s="10">
        <v>134508</v>
      </c>
      <c r="H57" s="9">
        <v>142781</v>
      </c>
      <c r="I57" s="9">
        <v>150300</v>
      </c>
      <c r="J57" s="9">
        <v>159423</v>
      </c>
      <c r="K57" s="10">
        <v>170165</v>
      </c>
    </row>
    <row r="58" spans="1:11" ht="16.5" customHeight="1" x14ac:dyDescent="0.2">
      <c r="A58" s="5" t="s">
        <v>95</v>
      </c>
      <c r="B58" s="9">
        <v>213479</v>
      </c>
      <c r="C58" s="9">
        <v>228113</v>
      </c>
      <c r="D58" s="9">
        <v>240919</v>
      </c>
      <c r="E58" s="9">
        <v>261353</v>
      </c>
      <c r="F58" s="133">
        <v>275075</v>
      </c>
      <c r="G58" s="10">
        <v>278342</v>
      </c>
      <c r="H58" s="9">
        <v>293998</v>
      </c>
      <c r="I58" s="9">
        <v>306304</v>
      </c>
      <c r="J58" s="9">
        <v>328816</v>
      </c>
      <c r="K58" s="10">
        <v>344629</v>
      </c>
    </row>
    <row r="59" spans="1:11" ht="16.5" customHeight="1" x14ac:dyDescent="0.2">
      <c r="A59" s="5" t="s">
        <v>96</v>
      </c>
      <c r="B59" s="9">
        <v>12118</v>
      </c>
      <c r="C59" s="9">
        <v>12451</v>
      </c>
      <c r="D59" s="9">
        <v>12533</v>
      </c>
      <c r="E59" s="9">
        <v>13001</v>
      </c>
      <c r="F59" s="133">
        <v>12974</v>
      </c>
      <c r="G59" s="10">
        <v>15377</v>
      </c>
      <c r="H59" s="9">
        <v>15722</v>
      </c>
      <c r="I59" s="9">
        <v>15860</v>
      </c>
      <c r="J59" s="9">
        <v>16472</v>
      </c>
      <c r="K59" s="10">
        <v>16583</v>
      </c>
    </row>
    <row r="60" spans="1:11" ht="16.5" customHeight="1" x14ac:dyDescent="0.2">
      <c r="A60" s="5" t="s">
        <v>97</v>
      </c>
      <c r="B60" s="9">
        <v>12063</v>
      </c>
      <c r="C60" s="9">
        <v>11944</v>
      </c>
      <c r="D60" s="9">
        <v>12518</v>
      </c>
      <c r="E60" s="9">
        <v>13321</v>
      </c>
      <c r="F60" s="133">
        <v>7944</v>
      </c>
      <c r="G60" s="10">
        <v>15429</v>
      </c>
      <c r="H60" s="9">
        <v>14957</v>
      </c>
      <c r="I60" s="9">
        <v>15273</v>
      </c>
      <c r="J60" s="9">
        <v>16059</v>
      </c>
      <c r="K60" s="10">
        <v>9920</v>
      </c>
    </row>
    <row r="61" spans="1:11" ht="16.5" customHeight="1" x14ac:dyDescent="0.2">
      <c r="A61" s="5" t="s">
        <v>98</v>
      </c>
      <c r="B61" s="9">
        <v>8537</v>
      </c>
      <c r="C61" s="9">
        <v>8482</v>
      </c>
      <c r="D61" s="9">
        <v>8385</v>
      </c>
      <c r="E61" s="9">
        <v>8998</v>
      </c>
      <c r="F61" s="133">
        <v>9507</v>
      </c>
      <c r="G61" s="10">
        <v>13223</v>
      </c>
      <c r="H61" s="9">
        <v>13107</v>
      </c>
      <c r="I61" s="9">
        <v>12836</v>
      </c>
      <c r="J61" s="9">
        <v>13212</v>
      </c>
      <c r="K61" s="10">
        <v>13626</v>
      </c>
    </row>
    <row r="62" spans="1:11" ht="16.5" customHeight="1" x14ac:dyDescent="0.2">
      <c r="A62" s="5" t="s">
        <v>99</v>
      </c>
      <c r="B62" s="9">
        <v>1931</v>
      </c>
      <c r="C62" s="9">
        <v>2080</v>
      </c>
      <c r="D62" s="9">
        <v>2160</v>
      </c>
      <c r="E62" s="9">
        <v>2174</v>
      </c>
      <c r="F62" s="133">
        <v>2160</v>
      </c>
      <c r="G62" s="10">
        <v>2926</v>
      </c>
      <c r="H62" s="9">
        <v>3287</v>
      </c>
      <c r="I62" s="9">
        <v>3486</v>
      </c>
      <c r="J62" s="9">
        <v>3381</v>
      </c>
      <c r="K62" s="10">
        <v>3455</v>
      </c>
    </row>
    <row r="63" spans="1:11" ht="16.5" customHeight="1" x14ac:dyDescent="0.2">
      <c r="A63" s="5" t="s">
        <v>100</v>
      </c>
      <c r="B63" s="9">
        <v>21554</v>
      </c>
      <c r="C63" s="9">
        <v>22368</v>
      </c>
      <c r="D63" s="9">
        <v>23608</v>
      </c>
      <c r="E63" s="9">
        <v>24778</v>
      </c>
      <c r="F63" s="133">
        <v>26260</v>
      </c>
      <c r="G63" s="10">
        <v>28777</v>
      </c>
      <c r="H63" s="9">
        <v>29431</v>
      </c>
      <c r="I63" s="9">
        <v>30798</v>
      </c>
      <c r="J63" s="9">
        <v>32255</v>
      </c>
      <c r="K63" s="10">
        <v>33418</v>
      </c>
    </row>
    <row r="64" spans="1:11" ht="16.5" customHeight="1" x14ac:dyDescent="0.2">
      <c r="A64" s="1" t="s">
        <v>102</v>
      </c>
      <c r="B64" s="148">
        <f t="shared" ref="B64:K64" si="4">SUM(B38:B63)</f>
        <v>2304539</v>
      </c>
      <c r="C64" s="148">
        <f t="shared" si="4"/>
        <v>2473696</v>
      </c>
      <c r="D64" s="148">
        <f t="shared" si="4"/>
        <v>2619164</v>
      </c>
      <c r="E64" s="148">
        <f t="shared" si="4"/>
        <v>2808914</v>
      </c>
      <c r="F64" s="149">
        <f t="shared" si="4"/>
        <v>2962881</v>
      </c>
      <c r="G64" s="151">
        <f t="shared" si="4"/>
        <v>2910251</v>
      </c>
      <c r="H64" s="148">
        <f t="shared" si="4"/>
        <v>3084566</v>
      </c>
      <c r="I64" s="148">
        <f t="shared" si="4"/>
        <v>3228523</v>
      </c>
      <c r="J64" s="148">
        <f t="shared" si="4"/>
        <v>3430698</v>
      </c>
      <c r="K64" s="151">
        <f t="shared" si="4"/>
        <v>3583362</v>
      </c>
    </row>
    <row r="65" spans="1:1" ht="16.5" customHeight="1" x14ac:dyDescent="0.2"/>
    <row r="66" spans="1:1" ht="16.5" customHeight="1" x14ac:dyDescent="0.2"/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  <row r="72" spans="1:1" x14ac:dyDescent="0.2">
      <c r="A72" s="75"/>
    </row>
  </sheetData>
  <mergeCells count="7">
    <mergeCell ref="A1:F1"/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zoomScaleNormal="100" workbookViewId="0">
      <selection activeCell="M23" sqref="M23"/>
    </sheetView>
  </sheetViews>
  <sheetFormatPr baseColWidth="10" defaultRowHeight="11.25" x14ac:dyDescent="0.2"/>
  <cols>
    <col min="1" max="1" width="34.7109375" style="76" customWidth="1"/>
    <col min="2" max="11" width="10.7109375" style="75" customWidth="1"/>
    <col min="12" max="16384" width="11.42578125" style="75"/>
  </cols>
  <sheetData>
    <row r="1" spans="1:11" ht="13.5" customHeight="1" x14ac:dyDescent="0.2">
      <c r="A1" s="111" t="s">
        <v>604</v>
      </c>
      <c r="B1" s="111"/>
      <c r="C1" s="111"/>
      <c r="D1" s="111"/>
      <c r="E1" s="111"/>
      <c r="F1" s="111"/>
    </row>
    <row r="2" spans="1:11" ht="13.5" customHeight="1" x14ac:dyDescent="0.2">
      <c r="A2" s="138"/>
      <c r="B2" s="138"/>
      <c r="C2" s="138"/>
      <c r="D2" s="138"/>
      <c r="E2" s="138"/>
    </row>
    <row r="3" spans="1:11" ht="16.5" customHeight="1" x14ac:dyDescent="0.2">
      <c r="B3" s="197" t="s">
        <v>132</v>
      </c>
      <c r="C3" s="195"/>
      <c r="D3" s="195"/>
      <c r="E3" s="195"/>
      <c r="F3" s="198"/>
      <c r="G3" s="195" t="s">
        <v>133</v>
      </c>
      <c r="H3" s="195"/>
      <c r="I3" s="195"/>
      <c r="J3" s="195"/>
      <c r="K3" s="196"/>
    </row>
    <row r="4" spans="1:11" ht="16.5" customHeight="1" x14ac:dyDescent="0.2">
      <c r="A4" s="1" t="s">
        <v>599</v>
      </c>
      <c r="B4" s="74">
        <v>2013</v>
      </c>
      <c r="C4" s="74">
        <v>2014</v>
      </c>
      <c r="D4" s="74">
        <v>2015</v>
      </c>
      <c r="E4" s="74">
        <v>2016</v>
      </c>
      <c r="F4" s="126">
        <v>2017</v>
      </c>
      <c r="G4" s="124">
        <v>2013</v>
      </c>
      <c r="H4" s="74">
        <v>2014</v>
      </c>
      <c r="I4" s="74">
        <v>2015</v>
      </c>
      <c r="J4" s="74">
        <v>2016</v>
      </c>
      <c r="K4" s="74">
        <v>2017</v>
      </c>
    </row>
    <row r="5" spans="1:11" ht="16.5" customHeight="1" x14ac:dyDescent="0.2">
      <c r="A5" s="5" t="s">
        <v>103</v>
      </c>
      <c r="B5" s="6">
        <f>'nombre 2.5'!B5-'nombre 2.6'!B5</f>
        <v>1589488</v>
      </c>
      <c r="C5" s="6">
        <f>'nombre 2.5'!C5-'nombre 2.6'!C5</f>
        <v>1580207</v>
      </c>
      <c r="D5" s="6">
        <f>'nombre 2.5'!D5-'nombre 2.6'!D5</f>
        <v>1555738</v>
      </c>
      <c r="E5" s="6">
        <f>'nombre 2.5'!E5-'nombre 2.6'!E5</f>
        <v>1530968</v>
      </c>
      <c r="F5" s="137">
        <f>'nombre 2.5'!F5-'nombre 2.6'!F5</f>
        <v>1508805</v>
      </c>
      <c r="G5" s="7">
        <f>'nombre 2.5'!G5-'nombre 2.6'!G5</f>
        <v>1608424</v>
      </c>
      <c r="H5" s="6">
        <f>'nombre 2.5'!H5-'nombre 2.6'!H5</f>
        <v>1597992</v>
      </c>
      <c r="I5" s="6">
        <f>'nombre 2.5'!I5-'nombre 2.6'!I5</f>
        <v>1571916</v>
      </c>
      <c r="J5" s="6">
        <f>'nombre 2.5'!J5-'nombre 2.6'!J5</f>
        <v>1545893</v>
      </c>
      <c r="K5" s="6">
        <f>'nombre 2.5'!K5-'nombre 2.6'!K5</f>
        <v>1522631</v>
      </c>
    </row>
    <row r="6" spans="1:11" ht="16.5" customHeight="1" x14ac:dyDescent="0.2">
      <c r="A6" s="8" t="s">
        <v>104</v>
      </c>
      <c r="B6" s="9">
        <f>'nombre 2.5'!B6-'nombre 2.6'!B6</f>
        <v>129620</v>
      </c>
      <c r="C6" s="9">
        <f>'nombre 2.5'!C6-'nombre 2.6'!C6</f>
        <v>129437</v>
      </c>
      <c r="D6" s="9">
        <f>'nombre 2.5'!D6-'nombre 2.6'!D6</f>
        <v>127857</v>
      </c>
      <c r="E6" s="9">
        <f>'nombre 2.5'!E6-'nombre 2.6'!E6</f>
        <v>126959</v>
      </c>
      <c r="F6" s="136">
        <f>'nombre 2.5'!F6-'nombre 2.6'!F6</f>
        <v>125812</v>
      </c>
      <c r="G6" s="10">
        <f>'nombre 2.5'!G6-'nombre 2.6'!G6</f>
        <v>130813</v>
      </c>
      <c r="H6" s="9">
        <f>'nombre 2.5'!H6-'nombre 2.6'!H6</f>
        <v>130770</v>
      </c>
      <c r="I6" s="9">
        <f>'nombre 2.5'!I6-'nombre 2.6'!I6</f>
        <v>129054</v>
      </c>
      <c r="J6" s="9">
        <f>'nombre 2.5'!J6-'nombre 2.6'!J6</f>
        <v>128002</v>
      </c>
      <c r="K6" s="9">
        <f>'nombre 2.5'!K6-'nombre 2.6'!K6</f>
        <v>126800</v>
      </c>
    </row>
    <row r="7" spans="1:11" ht="16.5" customHeight="1" x14ac:dyDescent="0.2">
      <c r="A7" s="8" t="s">
        <v>105</v>
      </c>
      <c r="B7" s="9">
        <f>'nombre 2.5'!B7-'nombre 2.6'!B7</f>
        <v>715279</v>
      </c>
      <c r="C7" s="9">
        <f>'nombre 2.5'!C7-'nombre 2.6'!C7</f>
        <v>709412</v>
      </c>
      <c r="D7" s="9">
        <f>'nombre 2.5'!D7-'nombre 2.6'!D7</f>
        <v>696263</v>
      </c>
      <c r="E7" s="9">
        <f>'nombre 2.5'!E7-'nombre 2.6'!E7</f>
        <v>680209</v>
      </c>
      <c r="F7" s="136">
        <f>'nombre 2.5'!F7-'nombre 2.6'!F7</f>
        <v>667711</v>
      </c>
      <c r="G7" s="10">
        <f>'nombre 2.5'!G7-'nombre 2.6'!G7</f>
        <v>724631</v>
      </c>
      <c r="H7" s="9">
        <f>'nombre 2.5'!H7-'nombre 2.6'!H7</f>
        <v>717882</v>
      </c>
      <c r="I7" s="9">
        <f>'nombre 2.5'!I7-'nombre 2.6'!I7</f>
        <v>703842</v>
      </c>
      <c r="J7" s="9">
        <f>'nombre 2.5'!J7-'nombre 2.6'!J7</f>
        <v>686961</v>
      </c>
      <c r="K7" s="9">
        <f>'nombre 2.5'!K7-'nombre 2.6'!K7</f>
        <v>673962</v>
      </c>
    </row>
    <row r="8" spans="1:11" ht="16.5" customHeight="1" x14ac:dyDescent="0.2">
      <c r="A8" s="8" t="s">
        <v>106</v>
      </c>
      <c r="B8" s="9">
        <f>'nombre 2.5'!B8-'nombre 2.6'!B8</f>
        <v>521010</v>
      </c>
      <c r="C8" s="9">
        <f>'nombre 2.5'!C8-'nombre 2.6'!C8</f>
        <v>519334</v>
      </c>
      <c r="D8" s="9">
        <f>'nombre 2.5'!D8-'nombre 2.6'!D8</f>
        <v>515088</v>
      </c>
      <c r="E8" s="9">
        <f>'nombre 2.5'!E8-'nombre 2.6'!E8</f>
        <v>512223</v>
      </c>
      <c r="F8" s="136">
        <f>'nombre 2.5'!F8-'nombre 2.6'!F8</f>
        <v>506017</v>
      </c>
      <c r="G8" s="10">
        <f>'nombre 2.5'!G8-'nombre 2.6'!G8</f>
        <v>527090</v>
      </c>
      <c r="H8" s="9">
        <f>'nombre 2.5'!H8-'nombre 2.6'!H8</f>
        <v>525114</v>
      </c>
      <c r="I8" s="9">
        <f>'nombre 2.5'!I8-'nombre 2.6'!I8</f>
        <v>520436</v>
      </c>
      <c r="J8" s="9">
        <f>'nombre 2.5'!J8-'nombre 2.6'!J8</f>
        <v>517443</v>
      </c>
      <c r="K8" s="9">
        <f>'nombre 2.5'!K8-'nombre 2.6'!K8</f>
        <v>510811</v>
      </c>
    </row>
    <row r="9" spans="1:11" ht="16.5" customHeight="1" x14ac:dyDescent="0.2">
      <c r="A9" s="8" t="s">
        <v>111</v>
      </c>
      <c r="B9" s="9">
        <f>'nombre 2.5'!B9-'nombre 2.6'!B9</f>
        <v>39468</v>
      </c>
      <c r="C9" s="9">
        <f>'nombre 2.5'!C9-'nombre 2.6'!C9</f>
        <v>37763</v>
      </c>
      <c r="D9" s="9">
        <f>'nombre 2.5'!D9-'nombre 2.6'!D9</f>
        <v>35366</v>
      </c>
      <c r="E9" s="9">
        <f>'nombre 2.5'!E9-'nombre 2.6'!E9</f>
        <v>35093</v>
      </c>
      <c r="F9" s="136">
        <f>'nombre 2.5'!F9-'nombre 2.6'!F9</f>
        <v>34642</v>
      </c>
      <c r="G9" s="10">
        <f>'nombre 2.5'!G9-'nombre 2.6'!G9</f>
        <v>39844</v>
      </c>
      <c r="H9" s="9">
        <f>'nombre 2.5'!H9-'nombre 2.6'!H9</f>
        <v>38170</v>
      </c>
      <c r="I9" s="9">
        <f>'nombre 2.5'!I9-'nombre 2.6'!I9</f>
        <v>35750</v>
      </c>
      <c r="J9" s="9">
        <f>'nombre 2.5'!J9-'nombre 2.6'!J9</f>
        <v>35477</v>
      </c>
      <c r="K9" s="9">
        <f>'nombre 2.5'!K9-'nombre 2.6'!K9</f>
        <v>35034</v>
      </c>
    </row>
    <row r="10" spans="1:11" ht="16.5" customHeight="1" x14ac:dyDescent="0.2">
      <c r="A10" s="8" t="s">
        <v>107</v>
      </c>
      <c r="B10" s="9">
        <f>'nombre 2.5'!B10-'nombre 2.6'!B10</f>
        <v>163564</v>
      </c>
      <c r="C10" s="9">
        <f>'nombre 2.5'!C10-'nombre 2.6'!C10</f>
        <v>164226</v>
      </c>
      <c r="D10" s="9">
        <f>'nombre 2.5'!D10-'nombre 2.6'!D10</f>
        <v>163928</v>
      </c>
      <c r="E10" s="9">
        <f>'nombre 2.5'!E10-'nombre 2.6'!E10</f>
        <v>160291</v>
      </c>
      <c r="F10" s="136">
        <f>'nombre 2.5'!F10-'nombre 2.6'!F10</f>
        <v>158762</v>
      </c>
      <c r="G10" s="10">
        <f>'nombre 2.5'!G10-'nombre 2.6'!G10</f>
        <v>164948</v>
      </c>
      <c r="H10" s="9">
        <f>'nombre 2.5'!H10-'nombre 2.6'!H10</f>
        <v>165490</v>
      </c>
      <c r="I10" s="9">
        <f>'nombre 2.5'!I10-'nombre 2.6'!I10</f>
        <v>165194</v>
      </c>
      <c r="J10" s="9">
        <f>'nombre 2.5'!J10-'nombre 2.6'!J10</f>
        <v>161533</v>
      </c>
      <c r="K10" s="9">
        <f>'nombre 2.5'!K10-'nombre 2.6'!K10</f>
        <v>159896</v>
      </c>
    </row>
    <row r="11" spans="1:11" ht="16.5" customHeight="1" x14ac:dyDescent="0.2">
      <c r="A11" s="8" t="s">
        <v>112</v>
      </c>
      <c r="B11" s="9">
        <f>'nombre 2.5'!B11-'nombre 2.6'!B11</f>
        <v>20547</v>
      </c>
      <c r="C11" s="9">
        <f>'nombre 2.5'!C11-'nombre 2.6'!C11</f>
        <v>20035</v>
      </c>
      <c r="D11" s="9">
        <f>'nombre 2.5'!D11-'nombre 2.6'!D11</f>
        <v>17236</v>
      </c>
      <c r="E11" s="9">
        <f>'nombre 2.5'!E11-'nombre 2.6'!E11</f>
        <v>16193</v>
      </c>
      <c r="F11" s="136">
        <f>'nombre 2.5'!F11-'nombre 2.6'!F11</f>
        <v>15861</v>
      </c>
      <c r="G11" s="10">
        <f>'nombre 2.5'!G11-'nombre 2.6'!G11</f>
        <v>21098</v>
      </c>
      <c r="H11" s="9">
        <f>'nombre 2.5'!H11-'nombre 2.6'!H11</f>
        <v>20566</v>
      </c>
      <c r="I11" s="9">
        <f>'nombre 2.5'!I11-'nombre 2.6'!I11</f>
        <v>17640</v>
      </c>
      <c r="J11" s="9">
        <f>'nombre 2.5'!J11-'nombre 2.6'!J11</f>
        <v>16477</v>
      </c>
      <c r="K11" s="9">
        <f>'nombre 2.5'!K11-'nombre 2.6'!K11</f>
        <v>16128</v>
      </c>
    </row>
    <row r="12" spans="1:11" ht="16.5" customHeight="1" x14ac:dyDescent="0.2">
      <c r="A12" s="5" t="s">
        <v>123</v>
      </c>
      <c r="B12" s="6">
        <f>'nombre 2.5'!B12-'nombre 2.6'!B12</f>
        <v>1506367</v>
      </c>
      <c r="C12" s="6">
        <f>'nombre 2.5'!C12-'nombre 2.6'!C12</f>
        <v>1450105</v>
      </c>
      <c r="D12" s="6">
        <f>'nombre 2.5'!D12-'nombre 2.6'!D12</f>
        <v>1378385</v>
      </c>
      <c r="E12" s="6">
        <f>'nombre 2.5'!E12-'nombre 2.6'!E12</f>
        <v>1325172</v>
      </c>
      <c r="F12" s="137">
        <f>'nombre 2.5'!F12-'nombre 2.6'!F12</f>
        <v>1263837</v>
      </c>
      <c r="G12" s="7">
        <f>'nombre 2.5'!G12-'nombre 2.6'!G12</f>
        <v>1551811</v>
      </c>
      <c r="H12" s="6">
        <f>'nombre 2.5'!H12-'nombre 2.6'!H12</f>
        <v>1492030</v>
      </c>
      <c r="I12" s="6">
        <f>'nombre 2.5'!I12-'nombre 2.6'!I12</f>
        <v>1416823</v>
      </c>
      <c r="J12" s="6">
        <f>'nombre 2.5'!J12-'nombre 2.6'!J12</f>
        <v>1362063</v>
      </c>
      <c r="K12" s="6">
        <f>'nombre 2.5'!K12-'nombre 2.6'!K12</f>
        <v>1299124</v>
      </c>
    </row>
    <row r="13" spans="1:11" ht="16.5" customHeight="1" x14ac:dyDescent="0.2">
      <c r="A13" s="1" t="s">
        <v>102</v>
      </c>
      <c r="B13" s="148">
        <f>'nombre 2.5'!B13-'nombre 2.6'!B13</f>
        <v>3095855</v>
      </c>
      <c r="C13" s="148">
        <f>'nombre 2.5'!C13-'nombre 2.6'!C13</f>
        <v>3030312</v>
      </c>
      <c r="D13" s="148">
        <f>'nombre 2.5'!D13-'nombre 2.6'!D13</f>
        <v>2934123</v>
      </c>
      <c r="E13" s="148">
        <f>'nombre 2.5'!E13-'nombre 2.6'!E13</f>
        <v>2856140</v>
      </c>
      <c r="F13" s="152">
        <f>'nombre 2.5'!F13-'nombre 2.6'!F13</f>
        <v>2772642</v>
      </c>
      <c r="G13" s="151">
        <f>'nombre 2.5'!G13-'nombre 2.6'!G13</f>
        <v>3160235</v>
      </c>
      <c r="H13" s="148">
        <f>'nombre 2.5'!H13-'nombre 2.6'!H13</f>
        <v>3090022</v>
      </c>
      <c r="I13" s="148">
        <f>'nombre 2.5'!I13-'nombre 2.6'!I13</f>
        <v>2988739</v>
      </c>
      <c r="J13" s="148">
        <f>'nombre 2.5'!J13-'nombre 2.6'!J13</f>
        <v>2907956</v>
      </c>
      <c r="K13" s="151">
        <f>'nombre 2.5'!K13-'nombre 2.6'!K13</f>
        <v>2821755</v>
      </c>
    </row>
    <row r="14" spans="1:11" ht="16.5" customHeight="1" x14ac:dyDescent="0.2"/>
    <row r="15" spans="1:11" ht="16.5" customHeight="1" x14ac:dyDescent="0.2">
      <c r="B15" s="197" t="s">
        <v>132</v>
      </c>
      <c r="C15" s="195"/>
      <c r="D15" s="195"/>
      <c r="E15" s="195"/>
      <c r="F15" s="198"/>
      <c r="G15" s="195" t="s">
        <v>133</v>
      </c>
      <c r="H15" s="195"/>
      <c r="I15" s="195"/>
      <c r="J15" s="195"/>
      <c r="K15" s="196"/>
    </row>
    <row r="16" spans="1:11" s="68" customFormat="1" ht="16.5" customHeight="1" x14ac:dyDescent="0.2">
      <c r="A16" s="1" t="s">
        <v>615</v>
      </c>
      <c r="B16" s="74">
        <v>2013</v>
      </c>
      <c r="C16" s="74">
        <v>2014</v>
      </c>
      <c r="D16" s="74">
        <v>2015</v>
      </c>
      <c r="E16" s="74">
        <v>2016</v>
      </c>
      <c r="F16" s="126">
        <v>2017</v>
      </c>
      <c r="G16" s="74">
        <v>2013</v>
      </c>
      <c r="H16" s="74">
        <v>2014</v>
      </c>
      <c r="I16" s="74">
        <v>2015</v>
      </c>
      <c r="J16" s="74">
        <v>2016</v>
      </c>
      <c r="K16" s="74">
        <v>2017</v>
      </c>
    </row>
    <row r="17" spans="1:11" s="68" customFormat="1" ht="13.5" customHeight="1" x14ac:dyDescent="0.2">
      <c r="A17" s="25" t="s">
        <v>75</v>
      </c>
      <c r="B17" s="9">
        <f>'nombre 2.5'!B17-'nombre 2.6'!B17</f>
        <v>499656</v>
      </c>
      <c r="C17" s="9">
        <f>'nombre 2.5'!C17-'nombre 2.6'!C17</f>
        <v>488078</v>
      </c>
      <c r="D17" s="9">
        <f>'nombre 2.5'!D17-'nombre 2.6'!D17</f>
        <v>469837</v>
      </c>
      <c r="E17" s="9">
        <f>'nombre 2.5'!E17-'nombre 2.6'!E17</f>
        <v>456383</v>
      </c>
      <c r="F17" s="136">
        <f>'nombre 2.5'!F17-'nombre 2.6'!F17</f>
        <v>443319</v>
      </c>
      <c r="G17" s="10">
        <f>'nombre 2.5'!G17-'nombre 2.6'!G17</f>
        <v>513107</v>
      </c>
      <c r="H17" s="9">
        <f>'nombre 2.5'!H17-'nombre 2.6'!H17</f>
        <v>500702</v>
      </c>
      <c r="I17" s="9">
        <f>'nombre 2.5'!I17-'nombre 2.6'!I17</f>
        <v>480727</v>
      </c>
      <c r="J17" s="9">
        <f>'nombre 2.5'!J17-'nombre 2.6'!J17</f>
        <v>466954</v>
      </c>
      <c r="K17" s="9">
        <f>'nombre 2.5'!K17-'nombre 2.6'!K17</f>
        <v>453311</v>
      </c>
    </row>
    <row r="18" spans="1:11" s="68" customFormat="1" ht="16.5" customHeight="1" x14ac:dyDescent="0.2">
      <c r="A18" s="25" t="s">
        <v>605</v>
      </c>
      <c r="B18" s="9">
        <f>'nombre 2.5'!B18-'nombre 2.6'!B18</f>
        <v>104997</v>
      </c>
      <c r="C18" s="9">
        <f>'nombre 2.5'!C18-'nombre 2.6'!C18</f>
        <v>103804</v>
      </c>
      <c r="D18" s="9">
        <f>'nombre 2.5'!D18-'nombre 2.6'!D18</f>
        <v>100931</v>
      </c>
      <c r="E18" s="9">
        <f>'nombre 2.5'!E18-'nombre 2.6'!E18</f>
        <v>98448</v>
      </c>
      <c r="F18" s="136">
        <f>'nombre 2.5'!F18-'nombre 2.6'!F18</f>
        <v>94341</v>
      </c>
      <c r="G18" s="10">
        <f>'nombre 2.5'!G18-'nombre 2.6'!G18</f>
        <v>107017</v>
      </c>
      <c r="H18" s="9">
        <f>'nombre 2.5'!H18-'nombre 2.6'!H18</f>
        <v>105648</v>
      </c>
      <c r="I18" s="9">
        <f>'nombre 2.5'!I18-'nombre 2.6'!I18</f>
        <v>102761</v>
      </c>
      <c r="J18" s="9">
        <f>'nombre 2.5'!J18-'nombre 2.6'!J18</f>
        <v>100173</v>
      </c>
      <c r="K18" s="9">
        <f>'nombre 2.5'!K18-'nombre 2.6'!K18</f>
        <v>95893</v>
      </c>
    </row>
    <row r="19" spans="1:11" s="68" customFormat="1" ht="16.5" customHeight="1" x14ac:dyDescent="0.2">
      <c r="A19" s="25" t="s">
        <v>606</v>
      </c>
      <c r="B19" s="9">
        <f>'nombre 2.5'!B19-'nombre 2.6'!B19</f>
        <v>138037</v>
      </c>
      <c r="C19" s="9">
        <f>'nombre 2.5'!C19-'nombre 2.6'!C19</f>
        <v>133821</v>
      </c>
      <c r="D19" s="9">
        <f>'nombre 2.5'!D19-'nombre 2.6'!D19</f>
        <v>127802</v>
      </c>
      <c r="E19" s="9">
        <f>'nombre 2.5'!E19-'nombre 2.6'!E19</f>
        <v>123988</v>
      </c>
      <c r="F19" s="136">
        <f>'nombre 2.5'!F19-'nombre 2.6'!F19</f>
        <v>119171</v>
      </c>
      <c r="G19" s="10">
        <f>'nombre 2.5'!G19-'nombre 2.6'!G19</f>
        <v>140227</v>
      </c>
      <c r="H19" s="9">
        <f>'nombre 2.5'!H19-'nombre 2.6'!H19</f>
        <v>135856</v>
      </c>
      <c r="I19" s="9">
        <f>'nombre 2.5'!I19-'nombre 2.6'!I19</f>
        <v>129743</v>
      </c>
      <c r="J19" s="9">
        <f>'nombre 2.5'!J19-'nombre 2.6'!J19</f>
        <v>125875</v>
      </c>
      <c r="K19" s="9">
        <f>'nombre 2.5'!K19-'nombre 2.6'!K19</f>
        <v>120928</v>
      </c>
    </row>
    <row r="20" spans="1:11" s="68" customFormat="1" ht="16.5" customHeight="1" x14ac:dyDescent="0.2">
      <c r="A20" s="25" t="s">
        <v>607</v>
      </c>
      <c r="B20" s="9">
        <f>'nombre 2.5'!B20-'nombre 2.6'!B20</f>
        <v>149754</v>
      </c>
      <c r="C20" s="9">
        <f>'nombre 2.5'!C20-'nombre 2.6'!C20</f>
        <v>146851</v>
      </c>
      <c r="D20" s="9">
        <f>'nombre 2.5'!D20-'nombre 2.6'!D20</f>
        <v>142365</v>
      </c>
      <c r="E20" s="9">
        <f>'nombre 2.5'!E20-'nombre 2.6'!E20</f>
        <v>137716</v>
      </c>
      <c r="F20" s="136">
        <f>'nombre 2.5'!F20-'nombre 2.6'!F20</f>
        <v>132404</v>
      </c>
      <c r="G20" s="10">
        <f>'nombre 2.5'!G20-'nombre 2.6'!G20</f>
        <v>152110</v>
      </c>
      <c r="H20" s="9">
        <f>'nombre 2.5'!H20-'nombre 2.6'!H20</f>
        <v>149005</v>
      </c>
      <c r="I20" s="9">
        <f>'nombre 2.5'!I20-'nombre 2.6'!I20</f>
        <v>144344</v>
      </c>
      <c r="J20" s="9">
        <f>'nombre 2.5'!J20-'nombre 2.6'!J20</f>
        <v>139654</v>
      </c>
      <c r="K20" s="9">
        <f>'nombre 2.5'!K20-'nombre 2.6'!K20</f>
        <v>134351</v>
      </c>
    </row>
    <row r="21" spans="1:11" s="68" customFormat="1" ht="16.5" customHeight="1" x14ac:dyDescent="0.2">
      <c r="A21" s="25" t="s">
        <v>645</v>
      </c>
      <c r="B21" s="9">
        <f>'nombre 2.5'!B21-'nombre 2.6'!B21</f>
        <v>268158</v>
      </c>
      <c r="C21" s="9">
        <f>'nombre 2.5'!C21-'nombre 2.6'!C21</f>
        <v>263317</v>
      </c>
      <c r="D21" s="9">
        <f>'nombre 2.5'!D21-'nombre 2.6'!D21</f>
        <v>256008</v>
      </c>
      <c r="E21" s="9">
        <f>'nombre 2.5'!E21-'nombre 2.6'!E21</f>
        <v>246870</v>
      </c>
      <c r="F21" s="136">
        <f>'nombre 2.5'!F21-'nombre 2.6'!F21</f>
        <v>239146</v>
      </c>
      <c r="G21" s="10">
        <f>'nombre 2.5'!G21-'nombre 2.6'!G21</f>
        <v>271970</v>
      </c>
      <c r="H21" s="9">
        <f>'nombre 2.5'!H21-'nombre 2.6'!H21</f>
        <v>266833</v>
      </c>
      <c r="I21" s="9">
        <f>'nombre 2.5'!I21-'nombre 2.6'!I21</f>
        <v>259402</v>
      </c>
      <c r="J21" s="9">
        <f>'nombre 2.5'!J21-'nombre 2.6'!J21</f>
        <v>250039</v>
      </c>
      <c r="K21" s="9">
        <f>'nombre 2.5'!K21-'nombre 2.6'!K21</f>
        <v>242151</v>
      </c>
    </row>
    <row r="22" spans="1:11" s="68" customFormat="1" ht="16.5" customHeight="1" x14ac:dyDescent="0.2">
      <c r="A22" s="25" t="s">
        <v>646</v>
      </c>
      <c r="B22" s="9">
        <f>'nombre 2.5'!B22-'nombre 2.6'!B22</f>
        <v>274984</v>
      </c>
      <c r="C22" s="9">
        <f>'nombre 2.5'!C22-'nombre 2.6'!C22</f>
        <v>270175</v>
      </c>
      <c r="D22" s="9">
        <f>'nombre 2.5'!D22-'nombre 2.6'!D22</f>
        <v>260854</v>
      </c>
      <c r="E22" s="9">
        <f>'nombre 2.5'!E22-'nombre 2.6'!E22</f>
        <v>254804</v>
      </c>
      <c r="F22" s="136">
        <f>'nombre 2.5'!F22-'nombre 2.6'!F22</f>
        <v>245794</v>
      </c>
      <c r="G22" s="10">
        <f>'nombre 2.5'!G22-'nombre 2.6'!G22</f>
        <v>280054</v>
      </c>
      <c r="H22" s="9">
        <f>'nombre 2.5'!H22-'nombre 2.6'!H22</f>
        <v>274693</v>
      </c>
      <c r="I22" s="9">
        <f>'nombre 2.5'!I22-'nombre 2.6'!I22</f>
        <v>265075</v>
      </c>
      <c r="J22" s="9">
        <f>'nombre 2.5'!J22-'nombre 2.6'!J22</f>
        <v>258798</v>
      </c>
      <c r="K22" s="9">
        <f>'nombre 2.5'!K22-'nombre 2.6'!K22</f>
        <v>249514</v>
      </c>
    </row>
    <row r="23" spans="1:11" s="68" customFormat="1" ht="16.5" customHeight="1" x14ac:dyDescent="0.2">
      <c r="A23" s="25" t="s">
        <v>86</v>
      </c>
      <c r="B23" s="9">
        <f>'nombre 2.5'!B23-'nombre 2.6'!B23</f>
        <v>185843</v>
      </c>
      <c r="C23" s="9">
        <f>'nombre 2.5'!C23-'nombre 2.6'!C23</f>
        <v>179777</v>
      </c>
      <c r="D23" s="9">
        <f>'nombre 2.5'!D23-'nombre 2.6'!D23</f>
        <v>173059</v>
      </c>
      <c r="E23" s="9">
        <f>'nombre 2.5'!E23-'nombre 2.6'!E23</f>
        <v>168150</v>
      </c>
      <c r="F23" s="136">
        <f>'nombre 2.5'!F23-'nombre 2.6'!F23</f>
        <v>162565</v>
      </c>
      <c r="G23" s="10">
        <f>'nombre 2.5'!G23-'nombre 2.6'!G23</f>
        <v>189954</v>
      </c>
      <c r="H23" s="9">
        <f>'nombre 2.5'!H23-'nombre 2.6'!H23</f>
        <v>183534</v>
      </c>
      <c r="I23" s="9">
        <f>'nombre 2.5'!I23-'nombre 2.6'!I23</f>
        <v>176516</v>
      </c>
      <c r="J23" s="9">
        <f>'nombre 2.5'!J23-'nombre 2.6'!J23</f>
        <v>171526</v>
      </c>
      <c r="K23" s="9">
        <f>'nombre 2.5'!K23-'nombre 2.6'!K23</f>
        <v>165838</v>
      </c>
    </row>
    <row r="24" spans="1:11" s="68" customFormat="1" ht="16.5" customHeight="1" x14ac:dyDescent="0.2">
      <c r="A24" s="25" t="s">
        <v>87</v>
      </c>
      <c r="B24" s="9">
        <f>'nombre 2.5'!B24-'nombre 2.6'!B24</f>
        <v>149342</v>
      </c>
      <c r="C24" s="9">
        <f>'nombre 2.5'!C24-'nombre 2.6'!C24</f>
        <v>144983</v>
      </c>
      <c r="D24" s="9">
        <f>'nombre 2.5'!D24-'nombre 2.6'!D24</f>
        <v>139436</v>
      </c>
      <c r="E24" s="9">
        <f>'nombre 2.5'!E24-'nombre 2.6'!E24</f>
        <v>136209</v>
      </c>
      <c r="F24" s="136">
        <f>'nombre 2.5'!F24-'nombre 2.6'!F24</f>
        <v>134743</v>
      </c>
      <c r="G24" s="10">
        <f>'nombre 2.5'!G24-'nombre 2.6'!G24</f>
        <v>152114</v>
      </c>
      <c r="H24" s="9">
        <f>'nombre 2.5'!H24-'nombre 2.6'!H24</f>
        <v>147344</v>
      </c>
      <c r="I24" s="9">
        <f>'nombre 2.5'!I24-'nombre 2.6'!I24</f>
        <v>141638</v>
      </c>
      <c r="J24" s="9">
        <f>'nombre 2.5'!J24-'nombre 2.6'!J24</f>
        <v>138317</v>
      </c>
      <c r="K24" s="9">
        <f>'nombre 2.5'!K24-'nombre 2.6'!K24</f>
        <v>136648</v>
      </c>
    </row>
    <row r="25" spans="1:11" s="68" customFormat="1" ht="16.5" customHeight="1" x14ac:dyDescent="0.2">
      <c r="A25" s="25" t="s">
        <v>647</v>
      </c>
      <c r="B25" s="9">
        <f>'nombre 2.5'!B25-'nombre 2.6'!B25</f>
        <v>306504</v>
      </c>
      <c r="C25" s="9">
        <f>'nombre 2.5'!C25-'nombre 2.6'!C25</f>
        <v>300143</v>
      </c>
      <c r="D25" s="9">
        <f>'nombre 2.5'!D25-'nombre 2.6'!D25</f>
        <v>288008</v>
      </c>
      <c r="E25" s="9">
        <f>'nombre 2.5'!E25-'nombre 2.6'!E25</f>
        <v>280077</v>
      </c>
      <c r="F25" s="136">
        <f>'nombre 2.5'!F25-'nombre 2.6'!F25</f>
        <v>273546</v>
      </c>
      <c r="G25" s="10">
        <f>'nombre 2.5'!G25-'nombre 2.6'!G25</f>
        <v>312157</v>
      </c>
      <c r="H25" s="9">
        <f>'nombre 2.5'!H25-'nombre 2.6'!H25</f>
        <v>305360</v>
      </c>
      <c r="I25" s="9">
        <f>'nombre 2.5'!I25-'nombre 2.6'!I25</f>
        <v>292790</v>
      </c>
      <c r="J25" s="9">
        <f>'nombre 2.5'!J25-'nombre 2.6'!J25</f>
        <v>284456</v>
      </c>
      <c r="K25" s="9">
        <f>'nombre 2.5'!K25-'nombre 2.6'!K25</f>
        <v>277650</v>
      </c>
    </row>
    <row r="26" spans="1:11" s="68" customFormat="1" ht="16.5" customHeight="1" x14ac:dyDescent="0.2">
      <c r="A26" s="25" t="s">
        <v>648</v>
      </c>
      <c r="B26" s="9">
        <f>'nombre 2.5'!B26-'nombre 2.6'!B26</f>
        <v>293794</v>
      </c>
      <c r="C26" s="9">
        <f>'nombre 2.5'!C26-'nombre 2.6'!C26</f>
        <v>289379</v>
      </c>
      <c r="D26" s="9">
        <f>'nombre 2.5'!D26-'nombre 2.6'!D26</f>
        <v>282790</v>
      </c>
      <c r="E26" s="9">
        <f>'nombre 2.5'!E26-'nombre 2.6'!E26</f>
        <v>276900</v>
      </c>
      <c r="F26" s="136">
        <f>'nombre 2.5'!F26-'nombre 2.6'!F26</f>
        <v>273355</v>
      </c>
      <c r="G26" s="10">
        <f>'nombre 2.5'!G26-'nombre 2.6'!G26</f>
        <v>299892</v>
      </c>
      <c r="H26" s="9">
        <f>'nombre 2.5'!H26-'nombre 2.6'!H26</f>
        <v>295106</v>
      </c>
      <c r="I26" s="9">
        <f>'nombre 2.5'!I26-'nombre 2.6'!I26</f>
        <v>288050</v>
      </c>
      <c r="J26" s="9">
        <f>'nombre 2.5'!J26-'nombre 2.6'!J26</f>
        <v>281855</v>
      </c>
      <c r="K26" s="9">
        <f>'nombre 2.5'!K26-'nombre 2.6'!K26</f>
        <v>278507</v>
      </c>
    </row>
    <row r="27" spans="1:11" s="68" customFormat="1" ht="16.5" customHeight="1" x14ac:dyDescent="0.2">
      <c r="A27" s="25" t="s">
        <v>612</v>
      </c>
      <c r="B27" s="9">
        <f>'nombre 2.5'!B27-'nombre 2.6'!B27</f>
        <v>386294</v>
      </c>
      <c r="C27" s="9">
        <f>'nombre 2.5'!C27-'nombre 2.6'!C27</f>
        <v>377607</v>
      </c>
      <c r="D27" s="9">
        <f>'nombre 2.5'!D27-'nombre 2.6'!D27</f>
        <v>365991</v>
      </c>
      <c r="E27" s="9">
        <f>'nombre 2.5'!E27-'nombre 2.6'!E27</f>
        <v>355983</v>
      </c>
      <c r="F27" s="136">
        <f>'nombre 2.5'!F27-'nombre 2.6'!F27</f>
        <v>347856</v>
      </c>
      <c r="G27" s="10">
        <f>'nombre 2.5'!G27-'nombre 2.6'!G27</f>
        <v>392869</v>
      </c>
      <c r="H27" s="9">
        <f>'nombre 2.5'!H27-'nombre 2.6'!H27</f>
        <v>383575</v>
      </c>
      <c r="I27" s="9">
        <f>'nombre 2.5'!I27-'nombre 2.6'!I27</f>
        <v>371512</v>
      </c>
      <c r="J27" s="9">
        <f>'nombre 2.5'!J27-'nombre 2.6'!J27</f>
        <v>361230</v>
      </c>
      <c r="K27" s="9">
        <f>'nombre 2.5'!K27-'nombre 2.6'!K27</f>
        <v>352786</v>
      </c>
    </row>
    <row r="28" spans="1:11" s="68" customFormat="1" ht="16.5" customHeight="1" x14ac:dyDescent="0.2">
      <c r="A28" s="25" t="s">
        <v>613</v>
      </c>
      <c r="B28" s="9">
        <f>'nombre 2.5'!B28-'nombre 2.6'!B28</f>
        <v>265904</v>
      </c>
      <c r="C28" s="9">
        <f>'nombre 2.5'!C28-'nombre 2.6'!C28</f>
        <v>260422</v>
      </c>
      <c r="D28" s="9">
        <f>'nombre 2.5'!D28-'nombre 2.6'!D28</f>
        <v>255051</v>
      </c>
      <c r="E28" s="9">
        <f>'nombre 2.5'!E28-'nombre 2.6'!E28</f>
        <v>249400</v>
      </c>
      <c r="F28" s="136">
        <f>'nombre 2.5'!F28-'nombre 2.6'!F28</f>
        <v>241979</v>
      </c>
      <c r="G28" s="10">
        <f>'nombre 2.5'!G28-'nombre 2.6'!G28</f>
        <v>274251</v>
      </c>
      <c r="H28" s="9">
        <f>'nombre 2.5'!H28-'nombre 2.6'!H28</f>
        <v>268561</v>
      </c>
      <c r="I28" s="9">
        <f>'nombre 2.5'!I28-'nombre 2.6'!I28</f>
        <v>262324</v>
      </c>
      <c r="J28" s="9">
        <f>'nombre 2.5'!J28-'nombre 2.6'!J28</f>
        <v>256109</v>
      </c>
      <c r="K28" s="9">
        <f>'nombre 2.5'!K28-'nombre 2.6'!K28</f>
        <v>248426</v>
      </c>
    </row>
    <row r="29" spans="1:11" s="68" customFormat="1" ht="16.5" customHeight="1" x14ac:dyDescent="0.2">
      <c r="A29" s="25" t="s">
        <v>96</v>
      </c>
      <c r="B29" s="9">
        <f>'nombre 2.5'!B29-'nombre 2.6'!B29</f>
        <v>13126</v>
      </c>
      <c r="C29" s="9">
        <f>'nombre 2.5'!C29-'nombre 2.6'!C29</f>
        <v>12993</v>
      </c>
      <c r="D29" s="9">
        <f>'nombre 2.5'!D29-'nombre 2.6'!D29</f>
        <v>12746</v>
      </c>
      <c r="E29" s="9">
        <f>'nombre 2.5'!E29-'nombre 2.6'!E29</f>
        <v>12641</v>
      </c>
      <c r="F29" s="136">
        <f>'nombre 2.5'!F29-'nombre 2.6'!F29</f>
        <v>12244</v>
      </c>
      <c r="G29" s="10">
        <f>'nombre 2.5'!G29-'nombre 2.6'!G29</f>
        <v>13482</v>
      </c>
      <c r="H29" s="9">
        <f>'nombre 2.5'!H29-'nombre 2.6'!H29</f>
        <v>13411</v>
      </c>
      <c r="I29" s="9">
        <f>'nombre 2.5'!I29-'nombre 2.6'!I29</f>
        <v>13100</v>
      </c>
      <c r="J29" s="9">
        <f>'nombre 2.5'!J29-'nombre 2.6'!J29</f>
        <v>12989</v>
      </c>
      <c r="K29" s="9">
        <f>'nombre 2.5'!K29-'nombre 2.6'!K29</f>
        <v>12585</v>
      </c>
    </row>
    <row r="30" spans="1:11" s="68" customFormat="1" ht="16.5" customHeight="1" x14ac:dyDescent="0.2">
      <c r="A30" s="25" t="s">
        <v>97</v>
      </c>
      <c r="B30" s="9">
        <f>'nombre 2.5'!B30-'nombre 2.6'!B30</f>
        <v>14233</v>
      </c>
      <c r="C30" s="9">
        <f>'nombre 2.5'!C30-'nombre 2.6'!C30</f>
        <v>13651</v>
      </c>
      <c r="D30" s="9">
        <f>'nombre 2.5'!D30-'nombre 2.6'!D30</f>
        <v>13652</v>
      </c>
      <c r="E30" s="9">
        <f>'nombre 2.5'!E30-'nombre 2.6'!E30</f>
        <v>12879</v>
      </c>
      <c r="F30" s="136">
        <f>'nombre 2.5'!F30-'nombre 2.6'!F30</f>
        <v>8386</v>
      </c>
      <c r="G30" s="10">
        <f>'nombre 2.5'!G30-'nombre 2.6'!G30</f>
        <v>14701</v>
      </c>
      <c r="H30" s="9">
        <f>'nombre 2.5'!H30-'nombre 2.6'!H30</f>
        <v>14075</v>
      </c>
      <c r="I30" s="9">
        <f>'nombre 2.5'!I30-'nombre 2.6'!I30</f>
        <v>14138</v>
      </c>
      <c r="J30" s="9">
        <f>'nombre 2.5'!J30-'nombre 2.6'!J30</f>
        <v>13294</v>
      </c>
      <c r="K30" s="9">
        <f>'nombre 2.5'!K30-'nombre 2.6'!K30</f>
        <v>8529</v>
      </c>
    </row>
    <row r="31" spans="1:11" s="68" customFormat="1" ht="16.5" customHeight="1" x14ac:dyDescent="0.2">
      <c r="A31" s="25" t="s">
        <v>98</v>
      </c>
      <c r="B31" s="9">
        <f>'nombre 2.5'!B31-'nombre 2.6'!B31</f>
        <v>13540</v>
      </c>
      <c r="C31" s="9">
        <f>'nombre 2.5'!C31-'nombre 2.6'!C31</f>
        <v>12913</v>
      </c>
      <c r="D31" s="9">
        <f>'nombre 2.5'!D31-'nombre 2.6'!D31</f>
        <v>12766</v>
      </c>
      <c r="E31" s="9">
        <f>'nombre 2.5'!E31-'nombre 2.6'!E31</f>
        <v>13055</v>
      </c>
      <c r="F31" s="136">
        <f>'nombre 2.5'!F31-'nombre 2.6'!F31</f>
        <v>12310</v>
      </c>
      <c r="G31" s="10">
        <f>'nombre 2.5'!G31-'nombre 2.6'!G31</f>
        <v>13814</v>
      </c>
      <c r="H31" s="9">
        <f>'nombre 2.5'!H31-'nombre 2.6'!H31</f>
        <v>13189</v>
      </c>
      <c r="I31" s="9">
        <f>'nombre 2.5'!I31-'nombre 2.6'!I31</f>
        <v>12983</v>
      </c>
      <c r="J31" s="9">
        <f>'nombre 2.5'!J31-'nombre 2.6'!J31</f>
        <v>13274</v>
      </c>
      <c r="K31" s="9">
        <f>'nombre 2.5'!K31-'nombre 2.6'!K31</f>
        <v>12489</v>
      </c>
    </row>
    <row r="32" spans="1:11" s="68" customFormat="1" ht="16.5" customHeight="1" x14ac:dyDescent="0.2">
      <c r="A32" s="25" t="s">
        <v>99</v>
      </c>
      <c r="B32" s="9">
        <f>'nombre 2.5'!B32-'nombre 2.6'!B32</f>
        <v>6239</v>
      </c>
      <c r="C32" s="9">
        <f>'nombre 2.5'!C32-'nombre 2.6'!C32</f>
        <v>6123</v>
      </c>
      <c r="D32" s="9">
        <f>'nombre 2.5'!D32-'nombre 2.6'!D32</f>
        <v>6299</v>
      </c>
      <c r="E32" s="9">
        <f>'nombre 2.5'!E32-'nombre 2.6'!E32</f>
        <v>6023</v>
      </c>
      <c r="F32" s="136">
        <f>'nombre 2.5'!F32-'nombre 2.6'!F32</f>
        <v>5334</v>
      </c>
      <c r="G32" s="10">
        <f>'nombre 2.5'!G32-'nombre 2.6'!G32</f>
        <v>6622</v>
      </c>
      <c r="H32" s="9">
        <f>'nombre 2.5'!H32-'nombre 2.6'!H32</f>
        <v>6475</v>
      </c>
      <c r="I32" s="9">
        <f>'nombre 2.5'!I32-'nombre 2.6'!I32</f>
        <v>6612</v>
      </c>
      <c r="J32" s="9">
        <f>'nombre 2.5'!J32-'nombre 2.6'!J32</f>
        <v>6345</v>
      </c>
      <c r="K32" s="9">
        <f>'nombre 2.5'!K32-'nombre 2.6'!K32</f>
        <v>5574</v>
      </c>
    </row>
    <row r="33" spans="1:11" s="68" customFormat="1" ht="16.5" customHeight="1" x14ac:dyDescent="0.2">
      <c r="A33" s="25" t="s">
        <v>100</v>
      </c>
      <c r="B33" s="9">
        <f>'nombre 2.5'!B33-'nombre 2.6'!B33</f>
        <v>25450</v>
      </c>
      <c r="C33" s="9">
        <f>'nombre 2.5'!C33-'nombre 2.6'!C33</f>
        <v>26275</v>
      </c>
      <c r="D33" s="9">
        <f>'nombre 2.5'!D33-'nombre 2.6'!D33</f>
        <v>26528</v>
      </c>
      <c r="E33" s="9">
        <f>'nombre 2.5'!E33-'nombre 2.6'!E33</f>
        <v>26614</v>
      </c>
      <c r="F33" s="136">
        <f>'nombre 2.5'!F33-'nombre 2.6'!F33</f>
        <v>26149</v>
      </c>
      <c r="G33" s="10">
        <f>'nombre 2.5'!G33-'nombre 2.6'!G33</f>
        <v>25894</v>
      </c>
      <c r="H33" s="9">
        <f>'nombre 2.5'!H33-'nombre 2.6'!H33</f>
        <v>26655</v>
      </c>
      <c r="I33" s="9">
        <f>'nombre 2.5'!I33-'nombre 2.6'!I33</f>
        <v>27024</v>
      </c>
      <c r="J33" s="9">
        <f>'nombre 2.5'!J33-'nombre 2.6'!J33</f>
        <v>27068</v>
      </c>
      <c r="K33" s="9">
        <f>'nombre 2.5'!K33-'nombre 2.6'!K33</f>
        <v>26575</v>
      </c>
    </row>
    <row r="34" spans="1:11" s="68" customFormat="1" ht="16.5" customHeight="1" x14ac:dyDescent="0.2">
      <c r="A34" s="1" t="s">
        <v>102</v>
      </c>
      <c r="B34" s="148">
        <f>'nombre 2.5'!B34-'nombre 2.6'!B34</f>
        <v>3095855</v>
      </c>
      <c r="C34" s="148">
        <f>'nombre 2.5'!C34-'nombre 2.6'!C34</f>
        <v>3030312</v>
      </c>
      <c r="D34" s="148">
        <f>'nombre 2.5'!D34-'nombre 2.6'!D34</f>
        <v>2934123</v>
      </c>
      <c r="E34" s="148">
        <f>'nombre 2.5'!E34-'nombre 2.6'!E34</f>
        <v>2856140</v>
      </c>
      <c r="F34" s="149">
        <f>'nombre 2.5'!F34-'nombre 2.6'!F34</f>
        <v>2772642</v>
      </c>
      <c r="G34" s="151">
        <f>'nombre 2.5'!G34-'nombre 2.6'!G34</f>
        <v>3160235</v>
      </c>
      <c r="H34" s="148">
        <f>'nombre 2.5'!H34-'nombre 2.6'!H34</f>
        <v>3090022</v>
      </c>
      <c r="I34" s="148">
        <f>'nombre 2.5'!I34-'nombre 2.6'!I34</f>
        <v>2988739</v>
      </c>
      <c r="J34" s="148">
        <f>'nombre 2.5'!J34-'nombre 2.6'!J34</f>
        <v>2907956</v>
      </c>
      <c r="K34" s="151">
        <f>'nombre 2.5'!K34-'nombre 2.6'!K34</f>
        <v>2821755</v>
      </c>
    </row>
    <row r="35" spans="1:11" ht="16.5" customHeight="1" x14ac:dyDescent="0.2"/>
    <row r="36" spans="1:11" ht="16.5" customHeight="1" x14ac:dyDescent="0.2">
      <c r="B36" s="197" t="s">
        <v>132</v>
      </c>
      <c r="C36" s="195"/>
      <c r="D36" s="195"/>
      <c r="E36" s="195"/>
      <c r="F36" s="198"/>
      <c r="G36" s="195" t="s">
        <v>133</v>
      </c>
      <c r="H36" s="195"/>
      <c r="I36" s="195"/>
      <c r="J36" s="195"/>
      <c r="K36" s="196"/>
    </row>
    <row r="37" spans="1:11" ht="16.5" customHeight="1" x14ac:dyDescent="0.2">
      <c r="A37" s="1" t="s">
        <v>0</v>
      </c>
      <c r="B37" s="74">
        <v>2013</v>
      </c>
      <c r="C37" s="74">
        <v>2014</v>
      </c>
      <c r="D37" s="74">
        <v>2015</v>
      </c>
      <c r="E37" s="74">
        <v>2016</v>
      </c>
      <c r="F37" s="126">
        <v>2017</v>
      </c>
      <c r="G37" s="124">
        <v>2013</v>
      </c>
      <c r="H37" s="74">
        <v>2014</v>
      </c>
      <c r="I37" s="74">
        <v>2015</v>
      </c>
      <c r="J37" s="74">
        <v>2016</v>
      </c>
      <c r="K37" s="74">
        <v>2017</v>
      </c>
    </row>
    <row r="38" spans="1:11" ht="16.5" customHeight="1" x14ac:dyDescent="0.2">
      <c r="A38" s="5" t="s">
        <v>75</v>
      </c>
      <c r="B38" s="9">
        <f>'nombre 2.5'!B38-'nombre 2.6'!B38</f>
        <v>499656</v>
      </c>
      <c r="C38" s="9">
        <f>'nombre 2.5'!C38-'nombre 2.6'!C38</f>
        <v>488078</v>
      </c>
      <c r="D38" s="9">
        <f>'nombre 2.5'!D38-'nombre 2.6'!D38</f>
        <v>469837</v>
      </c>
      <c r="E38" s="9">
        <f>'nombre 2.5'!E38-'nombre 2.6'!E38</f>
        <v>456383</v>
      </c>
      <c r="F38" s="136">
        <f>'nombre 2.5'!F38-'nombre 2.6'!F38</f>
        <v>443319</v>
      </c>
      <c r="G38" s="10">
        <f>'nombre 2.5'!G38-'nombre 2.6'!G38</f>
        <v>513107</v>
      </c>
      <c r="H38" s="9">
        <f>'nombre 2.5'!H38-'nombre 2.6'!H38</f>
        <v>500702</v>
      </c>
      <c r="I38" s="9">
        <f>'nombre 2.5'!I38-'nombre 2.6'!I38</f>
        <v>480727</v>
      </c>
      <c r="J38" s="9">
        <f>'nombre 2.5'!J38-'nombre 2.6'!J38</f>
        <v>466954</v>
      </c>
      <c r="K38" s="9">
        <f>'nombre 2.5'!K38-'nombre 2.6'!K38</f>
        <v>453311</v>
      </c>
    </row>
    <row r="39" spans="1:11" ht="16.5" customHeight="1" x14ac:dyDescent="0.2">
      <c r="A39" s="5" t="s">
        <v>76</v>
      </c>
      <c r="B39" s="9">
        <f>'nombre 2.5'!B39-'nombre 2.6'!B39</f>
        <v>64640</v>
      </c>
      <c r="C39" s="9">
        <f>'nombre 2.5'!C39-'nombre 2.6'!C39</f>
        <v>63781</v>
      </c>
      <c r="D39" s="9">
        <f>'nombre 2.5'!D39-'nombre 2.6'!D39</f>
        <v>61178</v>
      </c>
      <c r="E39" s="9">
        <f>'nombre 2.5'!E39-'nombre 2.6'!E39</f>
        <v>58914</v>
      </c>
      <c r="F39" s="136">
        <f>'nombre 2.5'!F39-'nombre 2.6'!F39</f>
        <v>56991</v>
      </c>
      <c r="G39" s="10">
        <f>'nombre 2.5'!G39-'nombre 2.6'!G39</f>
        <v>65792</v>
      </c>
      <c r="H39" s="9">
        <f>'nombre 2.5'!H39-'nombre 2.6'!H39</f>
        <v>64675</v>
      </c>
      <c r="I39" s="9">
        <f>'nombre 2.5'!I39-'nombre 2.6'!I39</f>
        <v>62180</v>
      </c>
      <c r="J39" s="9">
        <f>'nombre 2.5'!J39-'nombre 2.6'!J39</f>
        <v>59768</v>
      </c>
      <c r="K39" s="9">
        <f>'nombre 2.5'!K39-'nombre 2.6'!K39</f>
        <v>57760</v>
      </c>
    </row>
    <row r="40" spans="1:11" ht="16.5" customHeight="1" x14ac:dyDescent="0.2">
      <c r="A40" s="5" t="s">
        <v>77</v>
      </c>
      <c r="B40" s="9">
        <f>'nombre 2.5'!B40-'nombre 2.6'!B40</f>
        <v>72366</v>
      </c>
      <c r="C40" s="9">
        <f>'nombre 2.5'!C40-'nombre 2.6'!C40</f>
        <v>70000</v>
      </c>
      <c r="D40" s="9">
        <f>'nombre 2.5'!D40-'nombre 2.6'!D40</f>
        <v>68614</v>
      </c>
      <c r="E40" s="9">
        <f>'nombre 2.5'!E40-'nombre 2.6'!E40</f>
        <v>68421</v>
      </c>
      <c r="F40" s="136">
        <f>'nombre 2.5'!F40-'nombre 2.6'!F40</f>
        <v>66461</v>
      </c>
      <c r="G40" s="10">
        <f>'nombre 2.5'!G40-'nombre 2.6'!G40</f>
        <v>73487</v>
      </c>
      <c r="H40" s="9">
        <f>'nombre 2.5'!H40-'nombre 2.6'!H40</f>
        <v>71067</v>
      </c>
      <c r="I40" s="9">
        <f>'nombre 2.5'!I40-'nombre 2.6'!I40</f>
        <v>69625</v>
      </c>
      <c r="J40" s="9">
        <f>'nombre 2.5'!J40-'nombre 2.6'!J40</f>
        <v>69354</v>
      </c>
      <c r="K40" s="9">
        <f>'nombre 2.5'!K40-'nombre 2.6'!K40</f>
        <v>67286</v>
      </c>
    </row>
    <row r="41" spans="1:11" ht="16.5" customHeight="1" x14ac:dyDescent="0.2">
      <c r="A41" s="5" t="s">
        <v>78</v>
      </c>
      <c r="B41" s="9">
        <f>'nombre 2.5'!B41-'nombre 2.6'!B41</f>
        <v>79620</v>
      </c>
      <c r="C41" s="9">
        <f>'nombre 2.5'!C41-'nombre 2.6'!C41</f>
        <v>78611</v>
      </c>
      <c r="D41" s="9">
        <f>'nombre 2.5'!D41-'nombre 2.6'!D41</f>
        <v>76130</v>
      </c>
      <c r="E41" s="9">
        <f>'nombre 2.5'!E41-'nombre 2.6'!E41</f>
        <v>73910</v>
      </c>
      <c r="F41" s="136">
        <f>'nombre 2.5'!F41-'nombre 2.6'!F41</f>
        <v>71260</v>
      </c>
      <c r="G41" s="10">
        <f>'nombre 2.5'!G41-'nombre 2.6'!G41</f>
        <v>81236</v>
      </c>
      <c r="H41" s="9">
        <f>'nombre 2.5'!H41-'nombre 2.6'!H41</f>
        <v>80021</v>
      </c>
      <c r="I41" s="9">
        <f>'nombre 2.5'!I41-'nombre 2.6'!I41</f>
        <v>77456</v>
      </c>
      <c r="J41" s="9">
        <f>'nombre 2.5'!J41-'nombre 2.6'!J41</f>
        <v>75177</v>
      </c>
      <c r="K41" s="9">
        <f>'nombre 2.5'!K41-'nombre 2.6'!K41</f>
        <v>72500</v>
      </c>
    </row>
    <row r="42" spans="1:11" ht="16.5" customHeight="1" x14ac:dyDescent="0.2">
      <c r="A42" s="5" t="s">
        <v>79</v>
      </c>
      <c r="B42" s="9">
        <f>'nombre 2.5'!B42-'nombre 2.6'!B42</f>
        <v>104997</v>
      </c>
      <c r="C42" s="9">
        <f>'nombre 2.5'!C42-'nombre 2.6'!C42</f>
        <v>103804</v>
      </c>
      <c r="D42" s="9">
        <f>'nombre 2.5'!D42-'nombre 2.6'!D42</f>
        <v>100931</v>
      </c>
      <c r="E42" s="9">
        <f>'nombre 2.5'!E42-'nombre 2.6'!E42</f>
        <v>98448</v>
      </c>
      <c r="F42" s="136">
        <f>'nombre 2.5'!F42-'nombre 2.6'!F42</f>
        <v>94341</v>
      </c>
      <c r="G42" s="10">
        <f>'nombre 2.5'!G42-'nombre 2.6'!G42</f>
        <v>107017</v>
      </c>
      <c r="H42" s="9">
        <f>'nombre 2.5'!H42-'nombre 2.6'!H42</f>
        <v>105648</v>
      </c>
      <c r="I42" s="9">
        <f>'nombre 2.5'!I42-'nombre 2.6'!I42</f>
        <v>102761</v>
      </c>
      <c r="J42" s="9">
        <f>'nombre 2.5'!J42-'nombre 2.6'!J42</f>
        <v>100173</v>
      </c>
      <c r="K42" s="9">
        <f>'nombre 2.5'!K42-'nombre 2.6'!K42</f>
        <v>95893</v>
      </c>
    </row>
    <row r="43" spans="1:11" ht="16.5" customHeight="1" x14ac:dyDescent="0.2">
      <c r="A43" s="5" t="s">
        <v>80</v>
      </c>
      <c r="B43" s="9">
        <f>'nombre 2.5'!B43-'nombre 2.6'!B43</f>
        <v>70134</v>
      </c>
      <c r="C43" s="9">
        <f>'nombre 2.5'!C43-'nombre 2.6'!C43</f>
        <v>68240</v>
      </c>
      <c r="D43" s="9">
        <f>'nombre 2.5'!D43-'nombre 2.6'!D43</f>
        <v>66235</v>
      </c>
      <c r="E43" s="9">
        <f>'nombre 2.5'!E43-'nombre 2.6'!E43</f>
        <v>63806</v>
      </c>
      <c r="F43" s="136">
        <f>'nombre 2.5'!F43-'nombre 2.6'!F43</f>
        <v>61144</v>
      </c>
      <c r="G43" s="10">
        <f>'nombre 2.5'!G43-'nombre 2.6'!G43</f>
        <v>70874</v>
      </c>
      <c r="H43" s="9">
        <f>'nombre 2.5'!H43-'nombre 2.6'!H43</f>
        <v>68984</v>
      </c>
      <c r="I43" s="9">
        <f>'nombre 2.5'!I43-'nombre 2.6'!I43</f>
        <v>66888</v>
      </c>
      <c r="J43" s="9">
        <f>'nombre 2.5'!J43-'nombre 2.6'!J43</f>
        <v>64477</v>
      </c>
      <c r="K43" s="9">
        <f>'nombre 2.5'!K43-'nombre 2.6'!K43</f>
        <v>61851</v>
      </c>
    </row>
    <row r="44" spans="1:11" ht="16.5" customHeight="1" x14ac:dyDescent="0.2">
      <c r="A44" s="5" t="s">
        <v>81</v>
      </c>
      <c r="B44" s="9">
        <f>'nombre 2.5'!B44-'nombre 2.6'!B44</f>
        <v>83226</v>
      </c>
      <c r="C44" s="9">
        <f>'nombre 2.5'!C44-'nombre 2.6'!C44</f>
        <v>80486</v>
      </c>
      <c r="D44" s="9">
        <f>'nombre 2.5'!D44-'nombre 2.6'!D44</f>
        <v>77174</v>
      </c>
      <c r="E44" s="9">
        <f>'nombre 2.5'!E44-'nombre 2.6'!E44</f>
        <v>75167</v>
      </c>
      <c r="F44" s="136">
        <f>'nombre 2.5'!F44-'nombre 2.6'!F44</f>
        <v>73376</v>
      </c>
      <c r="G44" s="10">
        <f>'nombre 2.5'!G44-'nombre 2.6'!G44</f>
        <v>84357</v>
      </c>
      <c r="H44" s="9">
        <f>'nombre 2.5'!H44-'nombre 2.6'!H44</f>
        <v>81520</v>
      </c>
      <c r="I44" s="9">
        <f>'nombre 2.5'!I44-'nombre 2.6'!I44</f>
        <v>78210</v>
      </c>
      <c r="J44" s="9">
        <f>'nombre 2.5'!J44-'nombre 2.6'!J44</f>
        <v>76245</v>
      </c>
      <c r="K44" s="9">
        <f>'nombre 2.5'!K44-'nombre 2.6'!K44</f>
        <v>74395</v>
      </c>
    </row>
    <row r="45" spans="1:11" ht="16.5" customHeight="1" x14ac:dyDescent="0.2">
      <c r="A45" s="5" t="s">
        <v>82</v>
      </c>
      <c r="B45" s="9">
        <f>'nombre 2.5'!B45-'nombre 2.6'!B45</f>
        <v>195792</v>
      </c>
      <c r="C45" s="9">
        <f>'nombre 2.5'!C45-'nombre 2.6'!C45</f>
        <v>193317</v>
      </c>
      <c r="D45" s="9">
        <f>'nombre 2.5'!D45-'nombre 2.6'!D45</f>
        <v>187394</v>
      </c>
      <c r="E45" s="9">
        <f>'nombre 2.5'!E45-'nombre 2.6'!E45</f>
        <v>178449</v>
      </c>
      <c r="F45" s="136">
        <f>'nombre 2.5'!F45-'nombre 2.6'!F45</f>
        <v>172685</v>
      </c>
      <c r="G45" s="10">
        <f>'nombre 2.5'!G45-'nombre 2.6'!G45</f>
        <v>198483</v>
      </c>
      <c r="H45" s="9">
        <f>'nombre 2.5'!H45-'nombre 2.6'!H45</f>
        <v>195766</v>
      </c>
      <c r="I45" s="9">
        <f>'nombre 2.5'!I45-'nombre 2.6'!I45</f>
        <v>189777</v>
      </c>
      <c r="J45" s="9">
        <f>'nombre 2.5'!J45-'nombre 2.6'!J45</f>
        <v>180685</v>
      </c>
      <c r="K45" s="9">
        <f>'nombre 2.5'!K45-'nombre 2.6'!K45</f>
        <v>174865</v>
      </c>
    </row>
    <row r="46" spans="1:11" ht="16.5" customHeight="1" x14ac:dyDescent="0.2">
      <c r="A46" s="5" t="s">
        <v>83</v>
      </c>
      <c r="B46" s="9">
        <f>'nombre 2.5'!B46-'nombre 2.6'!B46</f>
        <v>115485</v>
      </c>
      <c r="C46" s="9">
        <f>'nombre 2.5'!C46-'nombre 2.6'!C46</f>
        <v>114192</v>
      </c>
      <c r="D46" s="9">
        <f>'nombre 2.5'!D46-'nombre 2.6'!D46</f>
        <v>111055</v>
      </c>
      <c r="E46" s="9">
        <f>'nombre 2.5'!E46-'nombre 2.6'!E46</f>
        <v>108076</v>
      </c>
      <c r="F46" s="136">
        <f>'nombre 2.5'!F46-'nombre 2.6'!F46</f>
        <v>106443</v>
      </c>
      <c r="G46" s="10">
        <f>'nombre 2.5'!G46-'nombre 2.6'!G46</f>
        <v>117973</v>
      </c>
      <c r="H46" s="9">
        <f>'nombre 2.5'!H46-'nombre 2.6'!H46</f>
        <v>116491</v>
      </c>
      <c r="I46" s="9">
        <f>'nombre 2.5'!I46-'nombre 2.6'!I46</f>
        <v>113081</v>
      </c>
      <c r="J46" s="9">
        <f>'nombre 2.5'!J46-'nombre 2.6'!J46</f>
        <v>110105</v>
      </c>
      <c r="K46" s="9">
        <f>'nombre 2.5'!K46-'nombre 2.6'!K46</f>
        <v>108304</v>
      </c>
    </row>
    <row r="47" spans="1:11" ht="16.5" customHeight="1" x14ac:dyDescent="0.2">
      <c r="A47" s="5" t="s">
        <v>84</v>
      </c>
      <c r="B47" s="9">
        <f>'nombre 2.5'!B47-'nombre 2.6'!B47</f>
        <v>94859</v>
      </c>
      <c r="C47" s="9">
        <f>'nombre 2.5'!C47-'nombre 2.6'!C47</f>
        <v>92202</v>
      </c>
      <c r="D47" s="9">
        <f>'nombre 2.5'!D47-'nombre 2.6'!D47</f>
        <v>88621</v>
      </c>
      <c r="E47" s="9">
        <f>'nombre 2.5'!E47-'nombre 2.6'!E47</f>
        <v>87814</v>
      </c>
      <c r="F47" s="136">
        <f>'nombre 2.5'!F47-'nombre 2.6'!F47</f>
        <v>82360</v>
      </c>
      <c r="G47" s="10">
        <f>'nombre 2.5'!G47-'nombre 2.6'!G47</f>
        <v>96289</v>
      </c>
      <c r="H47" s="9">
        <f>'nombre 2.5'!H47-'nombre 2.6'!H47</f>
        <v>93527</v>
      </c>
      <c r="I47" s="9">
        <f>'nombre 2.5'!I47-'nombre 2.6'!I47</f>
        <v>89814</v>
      </c>
      <c r="J47" s="9">
        <f>'nombre 2.5'!J47-'nombre 2.6'!J47</f>
        <v>88925</v>
      </c>
      <c r="K47" s="9">
        <f>'nombre 2.5'!K47-'nombre 2.6'!K47</f>
        <v>83450</v>
      </c>
    </row>
    <row r="48" spans="1:11" ht="16.5" customHeight="1" x14ac:dyDescent="0.2">
      <c r="A48" s="5" t="s">
        <v>85</v>
      </c>
      <c r="B48" s="9">
        <f>'nombre 2.5'!B48-'nombre 2.6'!B48</f>
        <v>54811</v>
      </c>
      <c r="C48" s="9">
        <f>'nombre 2.5'!C48-'nombre 2.6'!C48</f>
        <v>53335</v>
      </c>
      <c r="D48" s="9">
        <f>'nombre 2.5'!D48-'nombre 2.6'!D48</f>
        <v>50628</v>
      </c>
      <c r="E48" s="9">
        <f>'nombre 2.5'!E48-'nombre 2.6'!E48</f>
        <v>48821</v>
      </c>
      <c r="F48" s="136">
        <f>'nombre 2.5'!F48-'nombre 2.6'!F48</f>
        <v>45795</v>
      </c>
      <c r="G48" s="10">
        <f>'nombre 2.5'!G48-'nombre 2.6'!G48</f>
        <v>55870</v>
      </c>
      <c r="H48" s="9">
        <f>'nombre 2.5'!H48-'nombre 2.6'!H48</f>
        <v>54336</v>
      </c>
      <c r="I48" s="9">
        <f>'nombre 2.5'!I48-'nombre 2.6'!I48</f>
        <v>51533</v>
      </c>
      <c r="J48" s="9">
        <f>'nombre 2.5'!J48-'nombre 2.6'!J48</f>
        <v>49630</v>
      </c>
      <c r="K48" s="9">
        <f>'nombre 2.5'!K48-'nombre 2.6'!K48</f>
        <v>46533</v>
      </c>
    </row>
    <row r="49" spans="1:11" ht="16.5" customHeight="1" x14ac:dyDescent="0.2">
      <c r="A49" s="5" t="s">
        <v>86</v>
      </c>
      <c r="B49" s="9">
        <f>'nombre 2.5'!B49-'nombre 2.6'!B49</f>
        <v>185843</v>
      </c>
      <c r="C49" s="9">
        <f>'nombre 2.5'!C49-'nombre 2.6'!C49</f>
        <v>179777</v>
      </c>
      <c r="D49" s="9">
        <f>'nombre 2.5'!D49-'nombre 2.6'!D49</f>
        <v>173059</v>
      </c>
      <c r="E49" s="9">
        <f>'nombre 2.5'!E49-'nombre 2.6'!E49</f>
        <v>168150</v>
      </c>
      <c r="F49" s="136">
        <f>'nombre 2.5'!F49-'nombre 2.6'!F49</f>
        <v>162565</v>
      </c>
      <c r="G49" s="10">
        <f>'nombre 2.5'!G49-'nombre 2.6'!G49</f>
        <v>189954</v>
      </c>
      <c r="H49" s="9">
        <f>'nombre 2.5'!H49-'nombre 2.6'!H49</f>
        <v>183534</v>
      </c>
      <c r="I49" s="9">
        <f>'nombre 2.5'!I49-'nombre 2.6'!I49</f>
        <v>176516</v>
      </c>
      <c r="J49" s="9">
        <f>'nombre 2.5'!J49-'nombre 2.6'!J49</f>
        <v>171526</v>
      </c>
      <c r="K49" s="9">
        <f>'nombre 2.5'!K49-'nombre 2.6'!K49</f>
        <v>165838</v>
      </c>
    </row>
    <row r="50" spans="1:11" ht="16.5" customHeight="1" x14ac:dyDescent="0.2">
      <c r="A50" s="5" t="s">
        <v>87</v>
      </c>
      <c r="B50" s="9">
        <f>'nombre 2.5'!B50-'nombre 2.6'!B50</f>
        <v>149342</v>
      </c>
      <c r="C50" s="9">
        <f>'nombre 2.5'!C50-'nombre 2.6'!C50</f>
        <v>144983</v>
      </c>
      <c r="D50" s="9">
        <f>'nombre 2.5'!D50-'nombre 2.6'!D50</f>
        <v>139436</v>
      </c>
      <c r="E50" s="9">
        <f>'nombre 2.5'!E50-'nombre 2.6'!E50</f>
        <v>136209</v>
      </c>
      <c r="F50" s="136">
        <f>'nombre 2.5'!F50-'nombre 2.6'!F50</f>
        <v>134743</v>
      </c>
      <c r="G50" s="10">
        <f>'nombre 2.5'!G50-'nombre 2.6'!G50</f>
        <v>152114</v>
      </c>
      <c r="H50" s="9">
        <f>'nombre 2.5'!H50-'nombre 2.6'!H50</f>
        <v>147344</v>
      </c>
      <c r="I50" s="9">
        <f>'nombre 2.5'!I50-'nombre 2.6'!I50</f>
        <v>141638</v>
      </c>
      <c r="J50" s="9">
        <f>'nombre 2.5'!J50-'nombre 2.6'!J50</f>
        <v>138317</v>
      </c>
      <c r="K50" s="9">
        <f>'nombre 2.5'!K50-'nombre 2.6'!K50</f>
        <v>136648</v>
      </c>
    </row>
    <row r="51" spans="1:11" ht="16.5" customHeight="1" x14ac:dyDescent="0.2">
      <c r="A51" s="5" t="s">
        <v>88</v>
      </c>
      <c r="B51" s="9">
        <f>'nombre 2.5'!B51-'nombre 2.6'!B51</f>
        <v>81842</v>
      </c>
      <c r="C51" s="9">
        <f>'nombre 2.5'!C51-'nombre 2.6'!C51</f>
        <v>80230</v>
      </c>
      <c r="D51" s="9">
        <f>'nombre 2.5'!D51-'nombre 2.6'!D51</f>
        <v>76970</v>
      </c>
      <c r="E51" s="9">
        <f>'nombre 2.5'!E51-'nombre 2.6'!E51</f>
        <v>75166</v>
      </c>
      <c r="F51" s="136">
        <f>'nombre 2.5'!F51-'nombre 2.6'!F51</f>
        <v>72457</v>
      </c>
      <c r="G51" s="10">
        <f>'nombre 2.5'!G51-'nombre 2.6'!G51</f>
        <v>83048</v>
      </c>
      <c r="H51" s="9">
        <f>'nombre 2.5'!H51-'nombre 2.6'!H51</f>
        <v>81251</v>
      </c>
      <c r="I51" s="9">
        <f>'nombre 2.5'!I51-'nombre 2.6'!I51</f>
        <v>78008</v>
      </c>
      <c r="J51" s="9">
        <f>'nombre 2.5'!J51-'nombre 2.6'!J51</f>
        <v>76141</v>
      </c>
      <c r="K51" s="9">
        <f>'nombre 2.5'!K51-'nombre 2.6'!K51</f>
        <v>73393</v>
      </c>
    </row>
    <row r="52" spans="1:11" ht="16.5" customHeight="1" x14ac:dyDescent="0.2">
      <c r="A52" s="5" t="s">
        <v>89</v>
      </c>
      <c r="B52" s="9">
        <f>'nombre 2.5'!B52-'nombre 2.6'!B52</f>
        <v>181769</v>
      </c>
      <c r="C52" s="9">
        <f>'nombre 2.5'!C52-'nombre 2.6'!C52</f>
        <v>177718</v>
      </c>
      <c r="D52" s="9">
        <f>'nombre 2.5'!D52-'nombre 2.6'!D52</f>
        <v>170589</v>
      </c>
      <c r="E52" s="9">
        <f>'nombre 2.5'!E52-'nombre 2.6'!E52</f>
        <v>165246</v>
      </c>
      <c r="F52" s="136">
        <f>'nombre 2.5'!F52-'nombre 2.6'!F52</f>
        <v>162159</v>
      </c>
      <c r="G52" s="10">
        <f>'nombre 2.5'!G52-'nombre 2.6'!G52</f>
        <v>185605</v>
      </c>
      <c r="H52" s="9">
        <f>'nombre 2.5'!H52-'nombre 2.6'!H52</f>
        <v>181421</v>
      </c>
      <c r="I52" s="9">
        <f>'nombre 2.5'!I52-'nombre 2.6'!I52</f>
        <v>173845</v>
      </c>
      <c r="J52" s="9">
        <f>'nombre 2.5'!J52-'nombre 2.6'!J52</f>
        <v>168232</v>
      </c>
      <c r="K52" s="9">
        <f>'nombre 2.5'!K52-'nombre 2.6'!K52</f>
        <v>164974</v>
      </c>
    </row>
    <row r="53" spans="1:11" ht="16.5" customHeight="1" x14ac:dyDescent="0.2">
      <c r="A53" s="5" t="s">
        <v>90</v>
      </c>
      <c r="B53" s="9">
        <f>'nombre 2.5'!B53-'nombre 2.6'!B53</f>
        <v>151467</v>
      </c>
      <c r="C53" s="9">
        <f>'nombre 2.5'!C53-'nombre 2.6'!C53</f>
        <v>149554</v>
      </c>
      <c r="D53" s="9">
        <f>'nombre 2.5'!D53-'nombre 2.6'!D53</f>
        <v>145205</v>
      </c>
      <c r="E53" s="9">
        <f>'nombre 2.5'!E53-'nombre 2.6'!E53</f>
        <v>140754</v>
      </c>
      <c r="F53" s="136">
        <f>'nombre 2.5'!F53-'nombre 2.6'!F53</f>
        <v>138627</v>
      </c>
      <c r="G53" s="10">
        <f>'nombre 2.5'!G53-'nombre 2.6'!G53</f>
        <v>154287</v>
      </c>
      <c r="H53" s="9">
        <f>'nombre 2.5'!H53-'nombre 2.6'!H53</f>
        <v>152141</v>
      </c>
      <c r="I53" s="9">
        <f>'nombre 2.5'!I53-'nombre 2.6'!I53</f>
        <v>147649</v>
      </c>
      <c r="J53" s="9">
        <f>'nombre 2.5'!J53-'nombre 2.6'!J53</f>
        <v>143038</v>
      </c>
      <c r="K53" s="9">
        <f>'nombre 2.5'!K53-'nombre 2.6'!K53</f>
        <v>140840</v>
      </c>
    </row>
    <row r="54" spans="1:11" ht="16.5" customHeight="1" x14ac:dyDescent="0.2">
      <c r="A54" s="5" t="s">
        <v>91</v>
      </c>
      <c r="B54" s="9">
        <f>'nombre 2.5'!B54-'nombre 2.6'!B54</f>
        <v>42893</v>
      </c>
      <c r="C54" s="9">
        <f>'nombre 2.5'!C54-'nombre 2.6'!C54</f>
        <v>42195</v>
      </c>
      <c r="D54" s="9">
        <f>'nombre 2.5'!D54-'nombre 2.6'!D54</f>
        <v>40449</v>
      </c>
      <c r="E54" s="9">
        <f>'nombre 2.5'!E54-'nombre 2.6'!E54</f>
        <v>39665</v>
      </c>
      <c r="F54" s="136">
        <f>'nombre 2.5'!F54-'nombre 2.6'!F54</f>
        <v>38930</v>
      </c>
      <c r="G54" s="10">
        <f>'nombre 2.5'!G54-'nombre 2.6'!G54</f>
        <v>43504</v>
      </c>
      <c r="H54" s="9">
        <f>'nombre 2.5'!H54-'nombre 2.6'!H54</f>
        <v>42688</v>
      </c>
      <c r="I54" s="9">
        <f>'nombre 2.5'!I54-'nombre 2.6'!I54</f>
        <v>40937</v>
      </c>
      <c r="J54" s="9">
        <f>'nombre 2.5'!J54-'nombre 2.6'!J54</f>
        <v>40083</v>
      </c>
      <c r="K54" s="9">
        <f>'nombre 2.5'!K54-'nombre 2.6'!K54</f>
        <v>39283</v>
      </c>
    </row>
    <row r="55" spans="1:11" ht="16.5" customHeight="1" x14ac:dyDescent="0.2">
      <c r="A55" s="5" t="s">
        <v>92</v>
      </c>
      <c r="B55" s="9">
        <f>'nombre 2.5'!B55-'nombre 2.6'!B55</f>
        <v>318918</v>
      </c>
      <c r="C55" s="9">
        <f>'nombre 2.5'!C55-'nombre 2.6'!C55</f>
        <v>311055</v>
      </c>
      <c r="D55" s="9">
        <f>'nombre 2.5'!D55-'nombre 2.6'!D55</f>
        <v>300464</v>
      </c>
      <c r="E55" s="9">
        <f>'nombre 2.5'!E55-'nombre 2.6'!E55</f>
        <v>291390</v>
      </c>
      <c r="F55" s="136">
        <f>'nombre 2.5'!F55-'nombre 2.6'!F55</f>
        <v>284990</v>
      </c>
      <c r="G55" s="10">
        <f>'nombre 2.5'!G55-'nombre 2.6'!G55</f>
        <v>324631</v>
      </c>
      <c r="H55" s="9">
        <f>'nombre 2.5'!H55-'nombre 2.6'!H55</f>
        <v>316288</v>
      </c>
      <c r="I55" s="9">
        <f>'nombre 2.5'!I55-'nombre 2.6'!I55</f>
        <v>305298</v>
      </c>
      <c r="J55" s="9">
        <f>'nombre 2.5'!J55-'nombre 2.6'!J55</f>
        <v>295993</v>
      </c>
      <c r="K55" s="9">
        <f>'nombre 2.5'!K55-'nombre 2.6'!K55</f>
        <v>289284</v>
      </c>
    </row>
    <row r="56" spans="1:11" ht="16.5" customHeight="1" x14ac:dyDescent="0.2">
      <c r="A56" s="5" t="s">
        <v>93</v>
      </c>
      <c r="B56" s="9">
        <f>'nombre 2.5'!B56-'nombre 2.6'!B56</f>
        <v>67376</v>
      </c>
      <c r="C56" s="9">
        <f>'nombre 2.5'!C56-'nombre 2.6'!C56</f>
        <v>66552</v>
      </c>
      <c r="D56" s="9">
        <f>'nombre 2.5'!D56-'nombre 2.6'!D56</f>
        <v>65527</v>
      </c>
      <c r="E56" s="9">
        <f>'nombre 2.5'!E56-'nombre 2.6'!E56</f>
        <v>64593</v>
      </c>
      <c r="F56" s="136">
        <f>'nombre 2.5'!F56-'nombre 2.6'!F56</f>
        <v>62866</v>
      </c>
      <c r="G56" s="10">
        <f>'nombre 2.5'!G56-'nombre 2.6'!G56</f>
        <v>68238</v>
      </c>
      <c r="H56" s="9">
        <f>'nombre 2.5'!H56-'nombre 2.6'!H56</f>
        <v>67287</v>
      </c>
      <c r="I56" s="9">
        <f>'nombre 2.5'!I56-'nombre 2.6'!I56</f>
        <v>66214</v>
      </c>
      <c r="J56" s="9">
        <f>'nombre 2.5'!J56-'nombre 2.6'!J56</f>
        <v>65237</v>
      </c>
      <c r="K56" s="9">
        <f>'nombre 2.5'!K56-'nombre 2.6'!K56</f>
        <v>63502</v>
      </c>
    </row>
    <row r="57" spans="1:11" ht="16.5" customHeight="1" x14ac:dyDescent="0.2">
      <c r="A57" s="5" t="s">
        <v>94</v>
      </c>
      <c r="B57" s="9">
        <f>'nombre 2.5'!B57-'nombre 2.6'!B57</f>
        <v>142327</v>
      </c>
      <c r="C57" s="9">
        <f>'nombre 2.5'!C57-'nombre 2.6'!C57</f>
        <v>139825</v>
      </c>
      <c r="D57" s="9">
        <f>'nombre 2.5'!D57-'nombre 2.6'!D57</f>
        <v>137585</v>
      </c>
      <c r="E57" s="9">
        <f>'nombre 2.5'!E57-'nombre 2.6'!E57</f>
        <v>136146</v>
      </c>
      <c r="F57" s="136">
        <f>'nombre 2.5'!F57-'nombre 2.6'!F57</f>
        <v>134728</v>
      </c>
      <c r="G57" s="10">
        <f>'nombre 2.5'!G57-'nombre 2.6'!G57</f>
        <v>145605</v>
      </c>
      <c r="H57" s="9">
        <f>'nombre 2.5'!H57-'nombre 2.6'!H57</f>
        <v>142965</v>
      </c>
      <c r="I57" s="9">
        <f>'nombre 2.5'!I57-'nombre 2.6'!I57</f>
        <v>140401</v>
      </c>
      <c r="J57" s="9">
        <f>'nombre 2.5'!J57-'nombre 2.6'!J57</f>
        <v>138817</v>
      </c>
      <c r="K57" s="9">
        <f>'nombre 2.5'!K57-'nombre 2.6'!K57</f>
        <v>137667</v>
      </c>
    </row>
    <row r="58" spans="1:11" ht="16.5" customHeight="1" x14ac:dyDescent="0.2">
      <c r="A58" s="5" t="s">
        <v>95</v>
      </c>
      <c r="B58" s="9">
        <f>'nombre 2.5'!B58-'nombre 2.6'!B58</f>
        <v>265904</v>
      </c>
      <c r="C58" s="9">
        <f>'nombre 2.5'!C58-'nombre 2.6'!C58</f>
        <v>260422</v>
      </c>
      <c r="D58" s="9">
        <f>'nombre 2.5'!D58-'nombre 2.6'!D58</f>
        <v>255051</v>
      </c>
      <c r="E58" s="9">
        <f>'nombre 2.5'!E58-'nombre 2.6'!E58</f>
        <v>249400</v>
      </c>
      <c r="F58" s="136">
        <f>'nombre 2.5'!F58-'nombre 2.6'!F58</f>
        <v>241979</v>
      </c>
      <c r="G58" s="10">
        <f>'nombre 2.5'!G58-'nombre 2.6'!G58</f>
        <v>274251</v>
      </c>
      <c r="H58" s="9">
        <f>'nombre 2.5'!H58-'nombre 2.6'!H58</f>
        <v>268561</v>
      </c>
      <c r="I58" s="9">
        <f>'nombre 2.5'!I58-'nombre 2.6'!I58</f>
        <v>262324</v>
      </c>
      <c r="J58" s="9">
        <f>'nombre 2.5'!J58-'nombre 2.6'!J58</f>
        <v>256109</v>
      </c>
      <c r="K58" s="9">
        <f>'nombre 2.5'!K58-'nombre 2.6'!K58</f>
        <v>248426</v>
      </c>
    </row>
    <row r="59" spans="1:11" ht="16.5" customHeight="1" x14ac:dyDescent="0.2">
      <c r="A59" s="5" t="s">
        <v>96</v>
      </c>
      <c r="B59" s="9">
        <f>'nombre 2.5'!B59-'nombre 2.6'!B59</f>
        <v>13126</v>
      </c>
      <c r="C59" s="9">
        <f>'nombre 2.5'!C59-'nombre 2.6'!C59</f>
        <v>12993</v>
      </c>
      <c r="D59" s="9">
        <f>'nombre 2.5'!D59-'nombre 2.6'!D59</f>
        <v>12746</v>
      </c>
      <c r="E59" s="9">
        <f>'nombre 2.5'!E59-'nombre 2.6'!E59</f>
        <v>12641</v>
      </c>
      <c r="F59" s="136">
        <f>'nombre 2.5'!F59-'nombre 2.6'!F59</f>
        <v>12244</v>
      </c>
      <c r="G59" s="10">
        <f>'nombre 2.5'!G59-'nombre 2.6'!G59</f>
        <v>13482</v>
      </c>
      <c r="H59" s="9">
        <f>'nombre 2.5'!H59-'nombre 2.6'!H59</f>
        <v>13411</v>
      </c>
      <c r="I59" s="9">
        <f>'nombre 2.5'!I59-'nombre 2.6'!I59</f>
        <v>13100</v>
      </c>
      <c r="J59" s="9">
        <f>'nombre 2.5'!J59-'nombre 2.6'!J59</f>
        <v>12989</v>
      </c>
      <c r="K59" s="9">
        <f>'nombre 2.5'!K59-'nombre 2.6'!K59</f>
        <v>12585</v>
      </c>
    </row>
    <row r="60" spans="1:11" ht="16.5" customHeight="1" x14ac:dyDescent="0.2">
      <c r="A60" s="5" t="s">
        <v>97</v>
      </c>
      <c r="B60" s="9">
        <f>'nombre 2.5'!B60-'nombre 2.6'!B60</f>
        <v>14233</v>
      </c>
      <c r="C60" s="9">
        <f>'nombre 2.5'!C60-'nombre 2.6'!C60</f>
        <v>13651</v>
      </c>
      <c r="D60" s="9">
        <f>'nombre 2.5'!D60-'nombre 2.6'!D60</f>
        <v>13652</v>
      </c>
      <c r="E60" s="9">
        <f>'nombre 2.5'!E60-'nombre 2.6'!E60</f>
        <v>12879</v>
      </c>
      <c r="F60" s="136">
        <f>'nombre 2.5'!F60-'nombre 2.6'!F60</f>
        <v>8386</v>
      </c>
      <c r="G60" s="10">
        <f>'nombre 2.5'!G60-'nombre 2.6'!G60</f>
        <v>14701</v>
      </c>
      <c r="H60" s="9">
        <f>'nombre 2.5'!H60-'nombre 2.6'!H60</f>
        <v>14075</v>
      </c>
      <c r="I60" s="9">
        <f>'nombre 2.5'!I60-'nombre 2.6'!I60</f>
        <v>14138</v>
      </c>
      <c r="J60" s="9">
        <f>'nombre 2.5'!J60-'nombre 2.6'!J60</f>
        <v>13294</v>
      </c>
      <c r="K60" s="9">
        <f>'nombre 2.5'!K60-'nombre 2.6'!K60</f>
        <v>8529</v>
      </c>
    </row>
    <row r="61" spans="1:11" ht="16.5" customHeight="1" x14ac:dyDescent="0.2">
      <c r="A61" s="5" t="s">
        <v>98</v>
      </c>
      <c r="B61" s="9">
        <f>'nombre 2.5'!B61-'nombre 2.6'!B61</f>
        <v>13540</v>
      </c>
      <c r="C61" s="9">
        <f>'nombre 2.5'!C61-'nombre 2.6'!C61</f>
        <v>12913</v>
      </c>
      <c r="D61" s="9">
        <f>'nombre 2.5'!D61-'nombre 2.6'!D61</f>
        <v>12766</v>
      </c>
      <c r="E61" s="9">
        <f>'nombre 2.5'!E61-'nombre 2.6'!E61</f>
        <v>13055</v>
      </c>
      <c r="F61" s="136">
        <f>'nombre 2.5'!F61-'nombre 2.6'!F61</f>
        <v>12310</v>
      </c>
      <c r="G61" s="10">
        <f>'nombre 2.5'!G61-'nombre 2.6'!G61</f>
        <v>13814</v>
      </c>
      <c r="H61" s="9">
        <f>'nombre 2.5'!H61-'nombre 2.6'!H61</f>
        <v>13189</v>
      </c>
      <c r="I61" s="9">
        <f>'nombre 2.5'!I61-'nombre 2.6'!I61</f>
        <v>12983</v>
      </c>
      <c r="J61" s="9">
        <f>'nombre 2.5'!J61-'nombre 2.6'!J61</f>
        <v>13274</v>
      </c>
      <c r="K61" s="9">
        <f>'nombre 2.5'!K61-'nombre 2.6'!K61</f>
        <v>12489</v>
      </c>
    </row>
    <row r="62" spans="1:11" ht="16.5" customHeight="1" x14ac:dyDescent="0.2">
      <c r="A62" s="5" t="s">
        <v>99</v>
      </c>
      <c r="B62" s="9">
        <f>'nombre 2.5'!B62-'nombre 2.6'!B62</f>
        <v>6239</v>
      </c>
      <c r="C62" s="9">
        <f>'nombre 2.5'!C62-'nombre 2.6'!C62</f>
        <v>6123</v>
      </c>
      <c r="D62" s="9">
        <f>'nombre 2.5'!D62-'nombre 2.6'!D62</f>
        <v>6299</v>
      </c>
      <c r="E62" s="9">
        <f>'nombre 2.5'!E62-'nombre 2.6'!E62</f>
        <v>6023</v>
      </c>
      <c r="F62" s="136">
        <f>'nombre 2.5'!F62-'nombre 2.6'!F62</f>
        <v>5334</v>
      </c>
      <c r="G62" s="10">
        <f>'nombre 2.5'!G62-'nombre 2.6'!G62</f>
        <v>6622</v>
      </c>
      <c r="H62" s="9">
        <f>'nombre 2.5'!H62-'nombre 2.6'!H62</f>
        <v>6475</v>
      </c>
      <c r="I62" s="9">
        <f>'nombre 2.5'!I62-'nombre 2.6'!I62</f>
        <v>6612</v>
      </c>
      <c r="J62" s="9">
        <f>'nombre 2.5'!J62-'nombre 2.6'!J62</f>
        <v>6345</v>
      </c>
      <c r="K62" s="9">
        <f>'nombre 2.5'!K62-'nombre 2.6'!K62</f>
        <v>5574</v>
      </c>
    </row>
    <row r="63" spans="1:11" ht="16.5" customHeight="1" x14ac:dyDescent="0.2">
      <c r="A63" s="5" t="s">
        <v>100</v>
      </c>
      <c r="B63" s="9">
        <f>'nombre 2.5'!B63-'nombre 2.6'!B63</f>
        <v>25450</v>
      </c>
      <c r="C63" s="9">
        <f>'nombre 2.5'!C63-'nombre 2.6'!C63</f>
        <v>26275</v>
      </c>
      <c r="D63" s="9">
        <f>'nombre 2.5'!D63-'nombre 2.6'!D63</f>
        <v>26528</v>
      </c>
      <c r="E63" s="9">
        <f>'nombre 2.5'!E63-'nombre 2.6'!E63</f>
        <v>26614</v>
      </c>
      <c r="F63" s="136">
        <f>'nombre 2.5'!F63-'nombre 2.6'!F63</f>
        <v>26149</v>
      </c>
      <c r="G63" s="10">
        <f>'nombre 2.5'!G63-'nombre 2.6'!G63</f>
        <v>25894</v>
      </c>
      <c r="H63" s="9">
        <f>'nombre 2.5'!H63-'nombre 2.6'!H63</f>
        <v>26655</v>
      </c>
      <c r="I63" s="9">
        <f>'nombre 2.5'!I63-'nombre 2.6'!I63</f>
        <v>27024</v>
      </c>
      <c r="J63" s="9">
        <f>'nombre 2.5'!J63-'nombre 2.6'!J63</f>
        <v>27068</v>
      </c>
      <c r="K63" s="9">
        <f>'nombre 2.5'!K63-'nombre 2.6'!K63</f>
        <v>26575</v>
      </c>
    </row>
    <row r="64" spans="1:11" ht="16.5" customHeight="1" x14ac:dyDescent="0.2">
      <c r="A64" s="1" t="s">
        <v>102</v>
      </c>
      <c r="B64" s="148">
        <f>'nombre 2.5'!B64-'nombre 2.6'!B64</f>
        <v>3095855</v>
      </c>
      <c r="C64" s="148">
        <f>'nombre 2.5'!C64-'nombre 2.6'!C64</f>
        <v>3030312</v>
      </c>
      <c r="D64" s="148">
        <f>'nombre 2.5'!D64-'nombre 2.6'!D64</f>
        <v>2934123</v>
      </c>
      <c r="E64" s="148">
        <f>'nombre 2.5'!E64-'nombre 2.6'!E64</f>
        <v>2856140</v>
      </c>
      <c r="F64" s="149">
        <f>SUM(F38:F63)</f>
        <v>2772642</v>
      </c>
      <c r="G64" s="151">
        <f>'nombre 2.5'!G64-'nombre 2.6'!G64</f>
        <v>3160235</v>
      </c>
      <c r="H64" s="148">
        <f>'nombre 2.5'!H64-'nombre 2.6'!H64</f>
        <v>3090022</v>
      </c>
      <c r="I64" s="148">
        <f>'nombre 2.5'!I64-'nombre 2.6'!I64</f>
        <v>2988739</v>
      </c>
      <c r="J64" s="148">
        <f>'nombre 2.5'!J64-'nombre 2.6'!J64</f>
        <v>2907956</v>
      </c>
      <c r="K64" s="151">
        <f>SUM(K38:K63)</f>
        <v>2821755</v>
      </c>
    </row>
    <row r="65" spans="1:1" ht="16.5" customHeight="1" x14ac:dyDescent="0.2"/>
    <row r="66" spans="1:1" ht="16.5" customHeight="1" x14ac:dyDescent="0.2"/>
    <row r="67" spans="1:1" x14ac:dyDescent="0.2">
      <c r="A67" s="75"/>
    </row>
    <row r="68" spans="1:1" x14ac:dyDescent="0.2">
      <c r="A68" s="75"/>
    </row>
    <row r="69" spans="1:1" x14ac:dyDescent="0.2">
      <c r="A69" s="75"/>
    </row>
    <row r="70" spans="1:1" x14ac:dyDescent="0.2">
      <c r="A70" s="75"/>
    </row>
    <row r="71" spans="1:1" x14ac:dyDescent="0.2">
      <c r="A71" s="75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A3" sqref="A3"/>
    </sheetView>
  </sheetViews>
  <sheetFormatPr baseColWidth="10" defaultRowHeight="11.25" x14ac:dyDescent="0.2"/>
  <cols>
    <col min="1" max="1" width="41.7109375" style="88" customWidth="1"/>
    <col min="2" max="2" width="38.7109375" style="88" customWidth="1"/>
    <col min="3" max="4" width="15.7109375" style="88" customWidth="1"/>
    <col min="5" max="16384" width="11.42578125" style="88"/>
  </cols>
  <sheetData>
    <row r="1" spans="1:10" ht="13.5" customHeight="1" x14ac:dyDescent="0.2">
      <c r="A1" s="212" t="s">
        <v>7</v>
      </c>
      <c r="B1" s="212"/>
      <c r="C1" s="212"/>
      <c r="D1" s="212"/>
      <c r="E1" s="87"/>
      <c r="F1" s="87"/>
      <c r="G1" s="87"/>
      <c r="H1" s="87"/>
      <c r="I1" s="87"/>
    </row>
    <row r="2" spans="1:10" ht="13.5" customHeight="1" x14ac:dyDescent="0.2">
      <c r="A2" s="213" t="s">
        <v>635</v>
      </c>
      <c r="B2" s="213"/>
      <c r="C2" s="213"/>
      <c r="D2" s="213"/>
      <c r="E2" s="89"/>
      <c r="F2" s="89"/>
      <c r="G2" s="89"/>
      <c r="H2" s="89"/>
      <c r="I2" s="89"/>
    </row>
    <row r="3" spans="1:10" ht="13.5" customHeight="1" x14ac:dyDescent="0.2">
      <c r="A3" s="89"/>
      <c r="B3" s="87"/>
      <c r="C3" s="87"/>
      <c r="D3" s="87"/>
      <c r="E3" s="87"/>
      <c r="F3" s="87"/>
      <c r="G3" s="87"/>
      <c r="H3" s="87"/>
      <c r="I3" s="87"/>
      <c r="J3" s="87"/>
    </row>
    <row r="4" spans="1:10" s="92" customFormat="1" ht="16.5" customHeight="1" x14ac:dyDescent="0.2">
      <c r="A4" s="90" t="s">
        <v>8</v>
      </c>
      <c r="B4" s="91" t="s">
        <v>9</v>
      </c>
      <c r="C4" s="91" t="s">
        <v>10</v>
      </c>
    </row>
    <row r="5" spans="1:10" s="92" customFormat="1" ht="16.5" customHeight="1" x14ac:dyDescent="0.2">
      <c r="A5" s="77" t="s">
        <v>101</v>
      </c>
      <c r="B5" s="78"/>
      <c r="C5" s="79"/>
    </row>
    <row r="6" spans="1:10" ht="16.5" customHeight="1" x14ac:dyDescent="0.2">
      <c r="A6" s="77" t="s">
        <v>11</v>
      </c>
      <c r="B6" s="80"/>
      <c r="C6" s="79"/>
    </row>
    <row r="7" spans="1:10" ht="16.5" customHeight="1" x14ac:dyDescent="0.2">
      <c r="A7" s="77" t="s">
        <v>12</v>
      </c>
      <c r="B7" s="80"/>
      <c r="C7" s="79"/>
    </row>
    <row r="8" spans="1:10" ht="16.5" customHeight="1" x14ac:dyDescent="0.2">
      <c r="A8" s="77" t="s">
        <v>13</v>
      </c>
      <c r="B8" s="18"/>
      <c r="C8" s="79"/>
      <c r="E8" s="93"/>
    </row>
    <row r="9" spans="1:10" ht="16.5" customHeight="1" x14ac:dyDescent="0.2">
      <c r="A9" s="77" t="s">
        <v>14</v>
      </c>
      <c r="B9" s="80"/>
      <c r="C9" s="79"/>
    </row>
    <row r="10" spans="1:10" ht="16.5" customHeight="1" x14ac:dyDescent="0.2">
      <c r="A10" s="90" t="s">
        <v>15</v>
      </c>
      <c r="B10" s="81"/>
      <c r="C10" s="82"/>
    </row>
    <row r="11" spans="1:10" ht="13.5" customHeight="1" x14ac:dyDescent="0.2"/>
    <row r="12" spans="1:10" ht="13.5" customHeight="1" x14ac:dyDescent="0.2"/>
    <row r="13" spans="1:10" s="92" customFormat="1" ht="16.5" customHeight="1" x14ac:dyDescent="0.2">
      <c r="A13" s="90" t="s">
        <v>8</v>
      </c>
      <c r="B13" s="91" t="s">
        <v>16</v>
      </c>
      <c r="C13" s="91" t="s">
        <v>9</v>
      </c>
      <c r="D13" s="91" t="s">
        <v>10</v>
      </c>
    </row>
    <row r="14" spans="1:10" s="92" customFormat="1" ht="16.5" customHeight="1" x14ac:dyDescent="0.2">
      <c r="A14" s="216" t="s">
        <v>101</v>
      </c>
      <c r="B14" s="83" t="s">
        <v>17</v>
      </c>
      <c r="C14" s="78"/>
      <c r="D14" s="79"/>
    </row>
    <row r="15" spans="1:10" s="92" customFormat="1" ht="16.5" customHeight="1" x14ac:dyDescent="0.2">
      <c r="A15" s="216"/>
      <c r="B15" s="83" t="s">
        <v>18</v>
      </c>
      <c r="C15" s="78"/>
      <c r="D15" s="79"/>
    </row>
    <row r="16" spans="1:10" ht="16.5" customHeight="1" x14ac:dyDescent="0.2">
      <c r="A16" s="215" t="s">
        <v>11</v>
      </c>
      <c r="B16" s="17" t="s">
        <v>18</v>
      </c>
      <c r="C16" s="18"/>
      <c r="D16" s="79"/>
    </row>
    <row r="17" spans="1:4" ht="16.5" customHeight="1" x14ac:dyDescent="0.2">
      <c r="A17" s="215"/>
      <c r="B17" s="17" t="s">
        <v>19</v>
      </c>
      <c r="C17" s="18"/>
      <c r="D17" s="79"/>
    </row>
    <row r="18" spans="1:4" ht="16.5" customHeight="1" x14ac:dyDescent="0.2">
      <c r="A18" s="215"/>
      <c r="B18" s="17" t="s">
        <v>20</v>
      </c>
      <c r="C18" s="18"/>
      <c r="D18" s="79"/>
    </row>
    <row r="19" spans="1:4" ht="16.5" customHeight="1" x14ac:dyDescent="0.2">
      <c r="A19" s="215"/>
      <c r="B19" s="17" t="s">
        <v>21</v>
      </c>
      <c r="C19" s="18"/>
      <c r="D19" s="79"/>
    </row>
    <row r="20" spans="1:4" ht="16.5" customHeight="1" x14ac:dyDescent="0.2">
      <c r="A20" s="215" t="s">
        <v>12</v>
      </c>
      <c r="B20" s="17" t="s">
        <v>17</v>
      </c>
      <c r="C20" s="18"/>
      <c r="D20" s="79"/>
    </row>
    <row r="21" spans="1:4" ht="16.5" customHeight="1" x14ac:dyDescent="0.2">
      <c r="A21" s="215"/>
      <c r="B21" s="17" t="s">
        <v>18</v>
      </c>
      <c r="C21" s="18"/>
      <c r="D21" s="79"/>
    </row>
    <row r="22" spans="1:4" ht="16.5" customHeight="1" x14ac:dyDescent="0.2">
      <c r="A22" s="215"/>
      <c r="B22" s="17" t="s">
        <v>19</v>
      </c>
      <c r="C22" s="18"/>
      <c r="D22" s="79"/>
    </row>
    <row r="23" spans="1:4" ht="16.5" customHeight="1" x14ac:dyDescent="0.2">
      <c r="A23" s="215"/>
      <c r="B23" s="17" t="s">
        <v>20</v>
      </c>
      <c r="C23" s="18"/>
      <c r="D23" s="79"/>
    </row>
    <row r="24" spans="1:4" ht="16.5" customHeight="1" x14ac:dyDescent="0.2">
      <c r="A24" s="215"/>
      <c r="B24" s="17" t="s">
        <v>21</v>
      </c>
      <c r="C24" s="18"/>
      <c r="D24" s="79"/>
    </row>
    <row r="25" spans="1:4" ht="16.5" customHeight="1" x14ac:dyDescent="0.2">
      <c r="A25" s="216" t="s">
        <v>13</v>
      </c>
      <c r="B25" s="17" t="s">
        <v>22</v>
      </c>
      <c r="C25" s="18"/>
      <c r="D25" s="79"/>
    </row>
    <row r="26" spans="1:4" ht="16.5" customHeight="1" x14ac:dyDescent="0.2">
      <c r="A26" s="216"/>
      <c r="B26" s="17" t="s">
        <v>23</v>
      </c>
      <c r="C26" s="18"/>
      <c r="D26" s="84"/>
    </row>
    <row r="27" spans="1:4" ht="16.5" customHeight="1" x14ac:dyDescent="0.2">
      <c r="A27" s="85" t="s">
        <v>14</v>
      </c>
      <c r="B27" s="17" t="s">
        <v>23</v>
      </c>
      <c r="C27" s="18"/>
      <c r="D27" s="86"/>
    </row>
    <row r="28" spans="1:4" ht="16.5" customHeight="1" x14ac:dyDescent="0.2">
      <c r="A28" s="214" t="s">
        <v>73</v>
      </c>
      <c r="B28" s="214"/>
      <c r="C28" s="81"/>
      <c r="D28" s="82"/>
    </row>
    <row r="29" spans="1:4" ht="13.5" customHeight="1" x14ac:dyDescent="0.2">
      <c r="A29" s="88" t="s">
        <v>24</v>
      </c>
      <c r="C29" s="93"/>
    </row>
    <row r="31" spans="1:4" x14ac:dyDescent="0.2">
      <c r="C31" s="93"/>
    </row>
  </sheetData>
  <mergeCells count="7">
    <mergeCell ref="A1:D1"/>
    <mergeCell ref="A2:D2"/>
    <mergeCell ref="A28:B28"/>
    <mergeCell ref="A20:A24"/>
    <mergeCell ref="A16:A19"/>
    <mergeCell ref="A25:A26"/>
    <mergeCell ref="A14:A15"/>
  </mergeCells>
  <phoneticPr fontId="3" type="noConversion"/>
  <pageMargins left="0.15748031496062992" right="0.15748031496062992" top="1.1417322834645669" bottom="0.43307086614173229" header="0.19685039370078741" footer="0.19685039370078741"/>
  <pageSetup paperSize="9" scale="80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W65"/>
  <sheetViews>
    <sheetView zoomScaleNormal="100" workbookViewId="0">
      <selection activeCell="A3" sqref="A3"/>
    </sheetView>
  </sheetViews>
  <sheetFormatPr baseColWidth="10" defaultColWidth="9.140625" defaultRowHeight="11.25" x14ac:dyDescent="0.2"/>
  <cols>
    <col min="1" max="1" width="26.7109375" style="37" customWidth="1"/>
    <col min="2" max="2" width="7.7109375" style="38" customWidth="1"/>
    <col min="3" max="3" width="7.7109375" style="36" customWidth="1"/>
    <col min="4" max="11" width="7.7109375" style="22" customWidth="1"/>
    <col min="12" max="12" width="8.7109375" style="22" customWidth="1"/>
    <col min="13" max="13" width="34.7109375" style="22" customWidth="1"/>
    <col min="14" max="23" width="7.7109375" style="22" customWidth="1"/>
    <col min="24" max="16384" width="9.140625" style="22"/>
  </cols>
  <sheetData>
    <row r="1" spans="1:23" ht="13.5" customHeight="1" x14ac:dyDescent="0.2">
      <c r="A1" s="183" t="s">
        <v>601</v>
      </c>
      <c r="B1" s="183"/>
      <c r="C1" s="183"/>
      <c r="D1" s="183"/>
      <c r="E1" s="183"/>
      <c r="F1" s="183"/>
      <c r="G1" s="183"/>
      <c r="H1" s="183"/>
      <c r="I1" s="183"/>
    </row>
    <row r="2" spans="1:23" ht="13.5" customHeight="1" x14ac:dyDescent="0.2">
      <c r="A2" s="184" t="s">
        <v>3</v>
      </c>
      <c r="B2" s="184"/>
      <c r="C2" s="184"/>
      <c r="D2" s="184"/>
      <c r="E2" s="184"/>
      <c r="F2" s="184"/>
      <c r="G2" s="184"/>
      <c r="H2" s="184"/>
      <c r="I2" s="184"/>
    </row>
    <row r="3" spans="1:23" ht="16.5" customHeight="1" x14ac:dyDescent="0.2">
      <c r="A3" s="22"/>
      <c r="B3" s="22"/>
    </row>
    <row r="4" spans="1:23" ht="16.5" customHeight="1" x14ac:dyDescent="0.2">
      <c r="A4" s="116" t="s">
        <v>132</v>
      </c>
      <c r="M4" s="116" t="s">
        <v>132</v>
      </c>
      <c r="O4" s="36"/>
    </row>
    <row r="5" spans="1:23" s="23" customFormat="1" ht="16.5" customHeight="1" x14ac:dyDescent="0.2">
      <c r="A5" s="185" t="s">
        <v>614</v>
      </c>
      <c r="B5" s="181">
        <v>2013</v>
      </c>
      <c r="C5" s="182"/>
      <c r="D5" s="181">
        <v>2014</v>
      </c>
      <c r="E5" s="182"/>
      <c r="F5" s="181">
        <v>2015</v>
      </c>
      <c r="G5" s="182"/>
      <c r="H5" s="181">
        <v>2016</v>
      </c>
      <c r="I5" s="182"/>
      <c r="J5" s="181">
        <v>2017</v>
      </c>
      <c r="K5" s="182"/>
      <c r="M5" s="185" t="s">
        <v>615</v>
      </c>
      <c r="N5" s="181">
        <v>2013</v>
      </c>
      <c r="O5" s="182"/>
      <c r="P5" s="181">
        <v>2014</v>
      </c>
      <c r="Q5" s="182"/>
      <c r="R5" s="181">
        <v>2015</v>
      </c>
      <c r="S5" s="182"/>
      <c r="T5" s="181">
        <v>2016</v>
      </c>
      <c r="U5" s="182"/>
      <c r="V5" s="181">
        <v>2017</v>
      </c>
      <c r="W5" s="182"/>
    </row>
    <row r="6" spans="1:23" s="24" customFormat="1" ht="23.25" customHeight="1" x14ac:dyDescent="0.2">
      <c r="A6" s="186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86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/>
      <c r="C7" s="26"/>
      <c r="D7" s="27"/>
      <c r="E7" s="27"/>
      <c r="F7" s="27"/>
      <c r="G7" s="27"/>
      <c r="H7" s="27"/>
      <c r="I7" s="27"/>
      <c r="J7" s="27"/>
      <c r="K7" s="27"/>
      <c r="M7" s="25" t="s">
        <v>75</v>
      </c>
      <c r="N7" s="26"/>
      <c r="O7" s="26"/>
      <c r="P7" s="27"/>
      <c r="Q7" s="27"/>
      <c r="R7" s="27"/>
      <c r="S7" s="27"/>
      <c r="T7" s="27"/>
      <c r="U7" s="27"/>
      <c r="V7" s="27"/>
      <c r="W7" s="27"/>
    </row>
    <row r="8" spans="1:23" ht="16.5" customHeight="1" x14ac:dyDescent="0.2">
      <c r="A8" s="25" t="s">
        <v>76</v>
      </c>
      <c r="B8" s="26"/>
      <c r="C8" s="26"/>
      <c r="D8" s="27"/>
      <c r="E8" s="27"/>
      <c r="F8" s="27"/>
      <c r="G8" s="27"/>
      <c r="H8" s="27"/>
      <c r="I8" s="27"/>
      <c r="J8" s="27"/>
      <c r="K8" s="27"/>
      <c r="M8" s="25" t="s">
        <v>605</v>
      </c>
      <c r="N8" s="26"/>
      <c r="O8" s="26"/>
      <c r="P8" s="27"/>
      <c r="Q8" s="27"/>
      <c r="R8" s="27"/>
      <c r="S8" s="27"/>
      <c r="T8" s="27"/>
      <c r="U8" s="27"/>
      <c r="V8" s="27"/>
      <c r="W8" s="27"/>
    </row>
    <row r="9" spans="1:23" ht="16.5" customHeight="1" x14ac:dyDescent="0.2">
      <c r="A9" s="25" t="s">
        <v>77</v>
      </c>
      <c r="B9" s="26"/>
      <c r="C9" s="26"/>
      <c r="D9" s="27"/>
      <c r="E9" s="27"/>
      <c r="F9" s="27"/>
      <c r="G9" s="27"/>
      <c r="H9" s="27"/>
      <c r="I9" s="27"/>
      <c r="J9" s="27"/>
      <c r="K9" s="27"/>
      <c r="M9" s="25" t="s">
        <v>606</v>
      </c>
      <c r="N9" s="26"/>
      <c r="O9" s="26"/>
      <c r="P9" s="27"/>
      <c r="Q9" s="27"/>
      <c r="R9" s="27"/>
      <c r="S9" s="27"/>
      <c r="T9" s="27"/>
      <c r="U9" s="27"/>
      <c r="V9" s="27"/>
      <c r="W9" s="27"/>
    </row>
    <row r="10" spans="1:23" ht="16.5" customHeight="1" x14ac:dyDescent="0.2">
      <c r="A10" s="25" t="s">
        <v>78</v>
      </c>
      <c r="B10" s="26"/>
      <c r="C10" s="26"/>
      <c r="D10" s="27"/>
      <c r="E10" s="27"/>
      <c r="F10" s="27"/>
      <c r="G10" s="27"/>
      <c r="H10" s="27"/>
      <c r="I10" s="27"/>
      <c r="J10" s="27"/>
      <c r="K10" s="27"/>
      <c r="M10" s="25" t="s">
        <v>607</v>
      </c>
      <c r="N10" s="26"/>
      <c r="O10" s="26"/>
      <c r="P10" s="27"/>
      <c r="Q10" s="27"/>
      <c r="R10" s="27"/>
      <c r="S10" s="27"/>
      <c r="T10" s="27"/>
      <c r="U10" s="27"/>
      <c r="V10" s="27"/>
      <c r="W10" s="27"/>
    </row>
    <row r="11" spans="1:23" ht="16.5" customHeight="1" x14ac:dyDescent="0.2">
      <c r="A11" s="25" t="s">
        <v>79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  <c r="M11" s="25" t="s">
        <v>608</v>
      </c>
      <c r="N11" s="26"/>
      <c r="O11" s="26"/>
      <c r="P11" s="27"/>
      <c r="Q11" s="27"/>
      <c r="R11" s="27"/>
      <c r="S11" s="27"/>
      <c r="T11" s="27"/>
      <c r="U11" s="27"/>
      <c r="V11" s="27"/>
      <c r="W11" s="27"/>
    </row>
    <row r="12" spans="1:23" ht="16.5" customHeight="1" x14ac:dyDescent="0.2">
      <c r="A12" s="25" t="s">
        <v>80</v>
      </c>
      <c r="B12" s="26"/>
      <c r="C12" s="26"/>
      <c r="D12" s="27"/>
      <c r="E12" s="27"/>
      <c r="F12" s="27"/>
      <c r="G12" s="27"/>
      <c r="H12" s="27"/>
      <c r="I12" s="27"/>
      <c r="J12" s="27"/>
      <c r="K12" s="27"/>
      <c r="M12" s="25" t="s">
        <v>609</v>
      </c>
      <c r="N12" s="26"/>
      <c r="O12" s="26"/>
      <c r="P12" s="27"/>
      <c r="Q12" s="27"/>
      <c r="R12" s="27"/>
      <c r="S12" s="27"/>
      <c r="T12" s="27"/>
      <c r="U12" s="27"/>
      <c r="V12" s="27"/>
      <c r="W12" s="27"/>
    </row>
    <row r="13" spans="1:23" ht="16.5" customHeight="1" x14ac:dyDescent="0.2">
      <c r="A13" s="25" t="s">
        <v>81</v>
      </c>
      <c r="B13" s="26"/>
      <c r="C13" s="26"/>
      <c r="D13" s="27"/>
      <c r="E13" s="27"/>
      <c r="F13" s="27"/>
      <c r="G13" s="27"/>
      <c r="H13" s="27"/>
      <c r="I13" s="27"/>
      <c r="J13" s="27"/>
      <c r="K13" s="27"/>
      <c r="M13" s="25" t="s">
        <v>86</v>
      </c>
      <c r="N13" s="26"/>
      <c r="O13" s="26"/>
      <c r="P13" s="27"/>
      <c r="Q13" s="27"/>
      <c r="R13" s="27"/>
      <c r="S13" s="27"/>
      <c r="T13" s="27"/>
      <c r="U13" s="27"/>
      <c r="V13" s="27"/>
      <c r="W13" s="27"/>
    </row>
    <row r="14" spans="1:23" ht="16.5" customHeight="1" x14ac:dyDescent="0.2">
      <c r="A14" s="25" t="s">
        <v>82</v>
      </c>
      <c r="B14" s="26"/>
      <c r="C14" s="26"/>
      <c r="D14" s="27"/>
      <c r="E14" s="27"/>
      <c r="F14" s="27"/>
      <c r="G14" s="27"/>
      <c r="H14" s="27"/>
      <c r="I14" s="27"/>
      <c r="J14" s="27"/>
      <c r="K14" s="27"/>
      <c r="M14" s="25" t="s">
        <v>87</v>
      </c>
      <c r="N14" s="26"/>
      <c r="O14" s="26"/>
      <c r="P14" s="27"/>
      <c r="Q14" s="27"/>
      <c r="R14" s="27"/>
      <c r="S14" s="27"/>
      <c r="T14" s="27"/>
      <c r="U14" s="27"/>
      <c r="V14" s="27"/>
      <c r="W14" s="27"/>
    </row>
    <row r="15" spans="1:23" ht="16.5" customHeight="1" x14ac:dyDescent="0.2">
      <c r="A15" s="25" t="s">
        <v>83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M15" s="25" t="s">
        <v>610</v>
      </c>
      <c r="N15" s="26"/>
      <c r="O15" s="26"/>
      <c r="P15" s="27"/>
      <c r="Q15" s="27"/>
      <c r="R15" s="27"/>
      <c r="S15" s="27"/>
      <c r="T15" s="27"/>
      <c r="U15" s="27"/>
      <c r="V15" s="27"/>
      <c r="W15" s="27"/>
    </row>
    <row r="16" spans="1:23" ht="16.5" customHeight="1" x14ac:dyDescent="0.2">
      <c r="A16" s="25" t="s">
        <v>84</v>
      </c>
      <c r="B16" s="26"/>
      <c r="C16" s="26"/>
      <c r="D16" s="27"/>
      <c r="E16" s="27"/>
      <c r="F16" s="27"/>
      <c r="G16" s="27"/>
      <c r="H16" s="27"/>
      <c r="I16" s="27"/>
      <c r="J16" s="27"/>
      <c r="K16" s="27"/>
      <c r="M16" s="25" t="s">
        <v>611</v>
      </c>
      <c r="N16" s="26"/>
      <c r="O16" s="26"/>
      <c r="P16" s="27"/>
      <c r="Q16" s="27"/>
      <c r="R16" s="27"/>
      <c r="S16" s="27"/>
      <c r="T16" s="27"/>
      <c r="U16" s="27"/>
      <c r="V16" s="27"/>
      <c r="W16" s="27"/>
    </row>
    <row r="17" spans="1:23" ht="16.5" customHeight="1" x14ac:dyDescent="0.2">
      <c r="A17" s="25" t="s">
        <v>85</v>
      </c>
      <c r="B17" s="26"/>
      <c r="C17" s="26"/>
      <c r="D17" s="27"/>
      <c r="E17" s="27"/>
      <c r="F17" s="27"/>
      <c r="G17" s="27"/>
      <c r="H17" s="27"/>
      <c r="I17" s="27"/>
      <c r="J17" s="27"/>
      <c r="K17" s="27"/>
      <c r="M17" s="25" t="s">
        <v>612</v>
      </c>
      <c r="N17" s="26"/>
      <c r="O17" s="26"/>
      <c r="P17" s="27"/>
      <c r="Q17" s="27"/>
      <c r="R17" s="27"/>
      <c r="S17" s="27"/>
      <c r="T17" s="27"/>
      <c r="U17" s="27"/>
      <c r="V17" s="27"/>
      <c r="W17" s="27"/>
    </row>
    <row r="18" spans="1:23" ht="16.5" customHeight="1" x14ac:dyDescent="0.2">
      <c r="A18" s="25" t="s">
        <v>86</v>
      </c>
      <c r="B18" s="26"/>
      <c r="C18" s="26"/>
      <c r="D18" s="27"/>
      <c r="E18" s="27"/>
      <c r="F18" s="27"/>
      <c r="G18" s="27"/>
      <c r="H18" s="27"/>
      <c r="I18" s="27"/>
      <c r="J18" s="27"/>
      <c r="K18" s="27"/>
      <c r="M18" s="25" t="s">
        <v>613</v>
      </c>
      <c r="N18" s="26"/>
      <c r="O18" s="26"/>
      <c r="P18" s="27"/>
      <c r="Q18" s="27"/>
      <c r="R18" s="27"/>
      <c r="S18" s="27"/>
      <c r="T18" s="27"/>
      <c r="U18" s="27"/>
      <c r="V18" s="27"/>
      <c r="W18" s="27"/>
    </row>
    <row r="19" spans="1:23" ht="16.5" customHeight="1" x14ac:dyDescent="0.2">
      <c r="A19" s="25" t="s">
        <v>87</v>
      </c>
      <c r="B19" s="26"/>
      <c r="C19" s="26"/>
      <c r="D19" s="27"/>
      <c r="E19" s="27"/>
      <c r="F19" s="27"/>
      <c r="G19" s="27"/>
      <c r="H19" s="27"/>
      <c r="I19" s="27"/>
      <c r="J19" s="27"/>
      <c r="K19" s="27"/>
      <c r="M19" s="25" t="s">
        <v>96</v>
      </c>
      <c r="N19" s="26"/>
      <c r="O19" s="26"/>
      <c r="P19" s="27"/>
      <c r="Q19" s="27"/>
      <c r="R19" s="27"/>
      <c r="S19" s="27"/>
      <c r="T19" s="27"/>
      <c r="U19" s="27"/>
      <c r="V19" s="27"/>
      <c r="W19" s="27"/>
    </row>
    <row r="20" spans="1:23" ht="16.5" customHeight="1" x14ac:dyDescent="0.2">
      <c r="A20" s="25" t="s">
        <v>88</v>
      </c>
      <c r="B20" s="26"/>
      <c r="C20" s="26"/>
      <c r="D20" s="27"/>
      <c r="E20" s="27"/>
      <c r="F20" s="27"/>
      <c r="G20" s="27"/>
      <c r="H20" s="27"/>
      <c r="I20" s="27"/>
      <c r="J20" s="27"/>
      <c r="K20" s="27"/>
      <c r="M20" s="25" t="s">
        <v>97</v>
      </c>
      <c r="N20" s="26"/>
      <c r="O20" s="26"/>
      <c r="P20" s="27"/>
      <c r="Q20" s="27"/>
      <c r="R20" s="27"/>
      <c r="S20" s="27"/>
      <c r="T20" s="27"/>
      <c r="U20" s="27"/>
      <c r="V20" s="27"/>
      <c r="W20" s="27"/>
    </row>
    <row r="21" spans="1:23" ht="16.5" customHeight="1" x14ac:dyDescent="0.2">
      <c r="A21" s="25" t="s">
        <v>89</v>
      </c>
      <c r="B21" s="26"/>
      <c r="C21" s="26"/>
      <c r="D21" s="27"/>
      <c r="E21" s="27"/>
      <c r="F21" s="27"/>
      <c r="G21" s="27"/>
      <c r="H21" s="27"/>
      <c r="I21" s="27"/>
      <c r="J21" s="27"/>
      <c r="K21" s="27"/>
      <c r="M21" s="25" t="s">
        <v>98</v>
      </c>
      <c r="N21" s="26"/>
      <c r="O21" s="26"/>
      <c r="P21" s="27"/>
      <c r="Q21" s="27"/>
      <c r="R21" s="27"/>
      <c r="S21" s="27"/>
      <c r="T21" s="27"/>
      <c r="U21" s="27"/>
      <c r="V21" s="27"/>
      <c r="W21" s="27"/>
    </row>
    <row r="22" spans="1:23" ht="16.5" customHeight="1" x14ac:dyDescent="0.2">
      <c r="A22" s="25" t="s">
        <v>90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  <c r="M22" s="25" t="s">
        <v>99</v>
      </c>
      <c r="N22" s="26"/>
      <c r="O22" s="26"/>
      <c r="P22" s="27"/>
      <c r="Q22" s="27"/>
      <c r="R22" s="27"/>
      <c r="S22" s="27"/>
      <c r="T22" s="27"/>
      <c r="U22" s="27"/>
      <c r="V22" s="27"/>
      <c r="W22" s="27"/>
    </row>
    <row r="23" spans="1:23" ht="16.5" customHeight="1" x14ac:dyDescent="0.2">
      <c r="A23" s="25" t="s">
        <v>91</v>
      </c>
      <c r="B23" s="26"/>
      <c r="C23" s="26"/>
      <c r="D23" s="27"/>
      <c r="E23" s="27"/>
      <c r="F23" s="27"/>
      <c r="G23" s="27"/>
      <c r="H23" s="27"/>
      <c r="I23" s="27"/>
      <c r="J23" s="27"/>
      <c r="K23" s="27"/>
      <c r="M23" s="25" t="s">
        <v>100</v>
      </c>
      <c r="N23" s="26"/>
      <c r="O23" s="26"/>
      <c r="P23" s="27"/>
      <c r="Q23" s="27"/>
      <c r="R23" s="27"/>
      <c r="S23" s="27"/>
      <c r="T23" s="27"/>
      <c r="U23" s="27"/>
      <c r="V23" s="27"/>
      <c r="W23" s="27"/>
    </row>
    <row r="24" spans="1:23" ht="16.5" customHeight="1" x14ac:dyDescent="0.2">
      <c r="A24" s="25" t="s">
        <v>92</v>
      </c>
      <c r="B24" s="26"/>
      <c r="C24" s="26"/>
      <c r="D24" s="27"/>
      <c r="E24" s="27"/>
      <c r="F24" s="27"/>
      <c r="G24" s="27"/>
      <c r="H24" s="27"/>
      <c r="I24" s="27"/>
      <c r="J24" s="27"/>
      <c r="K24" s="27"/>
      <c r="M24" s="2" t="s">
        <v>72</v>
      </c>
      <c r="N24" s="153"/>
      <c r="O24" s="153"/>
      <c r="P24" s="154"/>
      <c r="Q24" s="154"/>
      <c r="R24" s="154"/>
      <c r="S24" s="154"/>
      <c r="T24" s="154"/>
      <c r="U24" s="154"/>
      <c r="V24" s="154"/>
      <c r="W24" s="154"/>
    </row>
    <row r="25" spans="1:23" ht="16.5" customHeight="1" x14ac:dyDescent="0.2">
      <c r="A25" s="25" t="s">
        <v>93</v>
      </c>
      <c r="B25" s="26"/>
      <c r="C25" s="26"/>
      <c r="D25" s="27"/>
      <c r="E25" s="27"/>
      <c r="F25" s="27"/>
      <c r="G25" s="27"/>
      <c r="H25" s="27"/>
      <c r="I25" s="27"/>
      <c r="J25" s="27"/>
      <c r="K25" s="27"/>
    </row>
    <row r="26" spans="1:23" ht="16.5" customHeight="1" x14ac:dyDescent="0.2">
      <c r="A26" s="25" t="s">
        <v>94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</row>
    <row r="27" spans="1:23" ht="16.5" customHeight="1" x14ac:dyDescent="0.2">
      <c r="A27" s="25" t="s">
        <v>95</v>
      </c>
      <c r="B27" s="26"/>
      <c r="C27" s="26"/>
      <c r="D27" s="27"/>
      <c r="E27" s="27"/>
      <c r="F27" s="27"/>
      <c r="G27" s="27"/>
      <c r="H27" s="27"/>
      <c r="I27" s="27"/>
      <c r="J27" s="27"/>
      <c r="K27" s="27"/>
    </row>
    <row r="28" spans="1:23" ht="16.5" customHeight="1" x14ac:dyDescent="0.2">
      <c r="A28" s="25" t="s">
        <v>96</v>
      </c>
      <c r="B28" s="28"/>
      <c r="C28" s="26"/>
      <c r="D28" s="27"/>
      <c r="E28" s="27"/>
      <c r="F28" s="27"/>
      <c r="G28" s="27"/>
      <c r="H28" s="27"/>
      <c r="I28" s="27"/>
      <c r="J28" s="27"/>
      <c r="K28" s="27"/>
    </row>
    <row r="29" spans="1:23" ht="16.5" customHeight="1" x14ac:dyDescent="0.2">
      <c r="A29" s="25" t="s">
        <v>97</v>
      </c>
      <c r="B29" s="26"/>
      <c r="C29" s="26"/>
      <c r="D29" s="27"/>
      <c r="E29" s="27"/>
      <c r="F29" s="27"/>
      <c r="G29" s="27"/>
      <c r="H29" s="27"/>
      <c r="I29" s="27"/>
      <c r="J29" s="27"/>
      <c r="K29" s="27"/>
    </row>
    <row r="30" spans="1:23" ht="16.5" customHeight="1" x14ac:dyDescent="0.2">
      <c r="A30" s="25" t="s">
        <v>98</v>
      </c>
      <c r="B30" s="26"/>
      <c r="C30" s="26"/>
      <c r="D30" s="27"/>
      <c r="E30" s="27"/>
      <c r="F30" s="27"/>
      <c r="G30" s="27"/>
      <c r="H30" s="27"/>
      <c r="I30" s="27"/>
      <c r="J30" s="27"/>
      <c r="K30" s="27"/>
    </row>
    <row r="31" spans="1:23" ht="16.5" customHeight="1" x14ac:dyDescent="0.2">
      <c r="A31" s="25" t="s">
        <v>99</v>
      </c>
      <c r="B31" s="26"/>
      <c r="C31" s="26"/>
      <c r="D31" s="27"/>
      <c r="E31" s="27"/>
      <c r="F31" s="27"/>
      <c r="G31" s="27"/>
      <c r="H31" s="27"/>
      <c r="I31" s="27"/>
      <c r="J31" s="27"/>
      <c r="K31" s="27"/>
    </row>
    <row r="32" spans="1:23" ht="16.5" customHeight="1" x14ac:dyDescent="0.2">
      <c r="A32" s="25" t="s">
        <v>100</v>
      </c>
      <c r="B32" s="29"/>
      <c r="C32" s="29"/>
      <c r="D32" s="30"/>
      <c r="E32" s="30"/>
      <c r="F32" s="30"/>
      <c r="G32" s="30"/>
      <c r="H32" s="30"/>
      <c r="I32" s="30"/>
      <c r="J32" s="30"/>
      <c r="K32" s="30"/>
    </row>
    <row r="33" spans="1:23" s="24" customFormat="1" ht="16.5" customHeight="1" x14ac:dyDescent="0.2">
      <c r="A33" s="2" t="s">
        <v>72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</row>
    <row r="34" spans="1:23" ht="16.5" customHeight="1" x14ac:dyDescent="0.2">
      <c r="A34" s="33"/>
      <c r="B34" s="34"/>
      <c r="C34" s="35"/>
    </row>
    <row r="35" spans="1:23" ht="16.5" customHeight="1" x14ac:dyDescent="0.2">
      <c r="A35" s="33"/>
      <c r="B35" s="34"/>
      <c r="C35" s="35"/>
    </row>
    <row r="36" spans="1:23" ht="16.5" customHeight="1" x14ac:dyDescent="0.2">
      <c r="A36" s="116" t="s">
        <v>133</v>
      </c>
      <c r="M36" s="116" t="s">
        <v>133</v>
      </c>
    </row>
    <row r="37" spans="1:23" s="99" customFormat="1" ht="16.5" customHeight="1" x14ac:dyDescent="0.2">
      <c r="A37" s="185" t="s">
        <v>614</v>
      </c>
      <c r="B37" s="181">
        <v>2013</v>
      </c>
      <c r="C37" s="182"/>
      <c r="D37" s="181">
        <v>2014</v>
      </c>
      <c r="E37" s="182"/>
      <c r="F37" s="181">
        <v>2015</v>
      </c>
      <c r="G37" s="182"/>
      <c r="H37" s="181">
        <v>2016</v>
      </c>
      <c r="I37" s="182"/>
      <c r="J37" s="181">
        <v>2017</v>
      </c>
      <c r="K37" s="182"/>
      <c r="M37" s="185" t="s">
        <v>615</v>
      </c>
      <c r="N37" s="181">
        <v>2013</v>
      </c>
      <c r="O37" s="182"/>
      <c r="P37" s="181">
        <v>2014</v>
      </c>
      <c r="Q37" s="182"/>
      <c r="R37" s="181">
        <v>2015</v>
      </c>
      <c r="S37" s="182"/>
      <c r="T37" s="181">
        <v>2016</v>
      </c>
      <c r="U37" s="182"/>
      <c r="V37" s="181">
        <v>2017</v>
      </c>
      <c r="W37" s="182"/>
    </row>
    <row r="38" spans="1:23" s="24" customFormat="1" ht="27.75" customHeight="1" x14ac:dyDescent="0.2">
      <c r="A38" s="186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86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/>
      <c r="C39" s="26"/>
      <c r="D39" s="27"/>
      <c r="E39" s="27"/>
      <c r="F39" s="27"/>
      <c r="G39" s="27"/>
      <c r="H39" s="27"/>
      <c r="I39" s="27"/>
      <c r="J39" s="27"/>
      <c r="K39" s="27"/>
      <c r="M39" s="25" t="s">
        <v>75</v>
      </c>
      <c r="N39" s="26"/>
      <c r="O39" s="26"/>
      <c r="P39" s="27"/>
      <c r="Q39" s="27"/>
      <c r="R39" s="27"/>
      <c r="S39" s="27"/>
      <c r="T39" s="27"/>
      <c r="U39" s="27"/>
      <c r="V39" s="27"/>
      <c r="W39" s="27"/>
    </row>
    <row r="40" spans="1:23" ht="16.5" customHeight="1" x14ac:dyDescent="0.2">
      <c r="A40" s="25" t="s">
        <v>76</v>
      </c>
      <c r="B40" s="26"/>
      <c r="C40" s="26"/>
      <c r="D40" s="27"/>
      <c r="E40" s="27"/>
      <c r="F40" s="27"/>
      <c r="G40" s="27"/>
      <c r="H40" s="27"/>
      <c r="I40" s="27"/>
      <c r="J40" s="27"/>
      <c r="K40" s="27"/>
      <c r="M40" s="25" t="s">
        <v>605</v>
      </c>
      <c r="N40" s="26"/>
      <c r="O40" s="26"/>
      <c r="P40" s="27"/>
      <c r="Q40" s="27"/>
      <c r="R40" s="27"/>
      <c r="S40" s="27"/>
      <c r="T40" s="27"/>
      <c r="U40" s="27"/>
      <c r="V40" s="27"/>
      <c r="W40" s="27"/>
    </row>
    <row r="41" spans="1:23" ht="16.5" customHeight="1" x14ac:dyDescent="0.2">
      <c r="A41" s="25" t="s">
        <v>77</v>
      </c>
      <c r="B41" s="26"/>
      <c r="C41" s="26"/>
      <c r="D41" s="27"/>
      <c r="E41" s="27"/>
      <c r="F41" s="27"/>
      <c r="G41" s="27"/>
      <c r="H41" s="27"/>
      <c r="I41" s="27"/>
      <c r="J41" s="27"/>
      <c r="K41" s="27"/>
      <c r="M41" s="25" t="s">
        <v>606</v>
      </c>
      <c r="N41" s="26"/>
      <c r="O41" s="26"/>
      <c r="P41" s="27"/>
      <c r="Q41" s="27"/>
      <c r="R41" s="27"/>
      <c r="S41" s="27"/>
      <c r="T41" s="27"/>
      <c r="U41" s="27"/>
      <c r="V41" s="27"/>
      <c r="W41" s="27"/>
    </row>
    <row r="42" spans="1:23" ht="16.5" customHeight="1" x14ac:dyDescent="0.2">
      <c r="A42" s="25" t="s">
        <v>78</v>
      </c>
      <c r="B42" s="26"/>
      <c r="C42" s="26"/>
      <c r="D42" s="27"/>
      <c r="E42" s="27"/>
      <c r="F42" s="27"/>
      <c r="G42" s="27"/>
      <c r="H42" s="27"/>
      <c r="I42" s="27"/>
      <c r="J42" s="27"/>
      <c r="K42" s="27"/>
      <c r="M42" s="25" t="s">
        <v>607</v>
      </c>
      <c r="N42" s="26"/>
      <c r="O42" s="26"/>
      <c r="P42" s="27"/>
      <c r="Q42" s="27"/>
      <c r="R42" s="27"/>
      <c r="S42" s="27"/>
      <c r="T42" s="27"/>
      <c r="U42" s="27"/>
      <c r="V42" s="27"/>
      <c r="W42" s="27"/>
    </row>
    <row r="43" spans="1:23" ht="16.5" customHeight="1" x14ac:dyDescent="0.2">
      <c r="A43" s="25" t="s">
        <v>79</v>
      </c>
      <c r="B43" s="26"/>
      <c r="C43" s="26"/>
      <c r="D43" s="27"/>
      <c r="E43" s="27"/>
      <c r="F43" s="27"/>
      <c r="G43" s="27"/>
      <c r="H43" s="27"/>
      <c r="I43" s="27"/>
      <c r="J43" s="27"/>
      <c r="K43" s="27"/>
      <c r="M43" s="25" t="s">
        <v>608</v>
      </c>
      <c r="N43" s="26"/>
      <c r="O43" s="26"/>
      <c r="P43" s="27"/>
      <c r="Q43" s="27"/>
      <c r="R43" s="27"/>
      <c r="S43" s="27"/>
      <c r="T43" s="27"/>
      <c r="U43" s="27"/>
      <c r="V43" s="27"/>
      <c r="W43" s="27"/>
    </row>
    <row r="44" spans="1:23" ht="16.5" customHeight="1" x14ac:dyDescent="0.2">
      <c r="A44" s="25" t="s">
        <v>80</v>
      </c>
      <c r="B44" s="26"/>
      <c r="C44" s="26"/>
      <c r="D44" s="27"/>
      <c r="E44" s="27"/>
      <c r="F44" s="27"/>
      <c r="G44" s="27"/>
      <c r="H44" s="27"/>
      <c r="I44" s="27"/>
      <c r="J44" s="27"/>
      <c r="K44" s="27"/>
      <c r="M44" s="25" t="s">
        <v>609</v>
      </c>
      <c r="N44" s="26"/>
      <c r="O44" s="26"/>
      <c r="P44" s="27"/>
      <c r="Q44" s="27"/>
      <c r="R44" s="27"/>
      <c r="S44" s="27"/>
      <c r="T44" s="27"/>
      <c r="U44" s="27"/>
      <c r="V44" s="27"/>
      <c r="W44" s="27"/>
    </row>
    <row r="45" spans="1:23" ht="16.5" customHeight="1" x14ac:dyDescent="0.2">
      <c r="A45" s="25" t="s">
        <v>81</v>
      </c>
      <c r="B45" s="26"/>
      <c r="C45" s="26"/>
      <c r="D45" s="27"/>
      <c r="E45" s="27"/>
      <c r="F45" s="27"/>
      <c r="G45" s="27"/>
      <c r="H45" s="27"/>
      <c r="I45" s="27"/>
      <c r="J45" s="27"/>
      <c r="K45" s="27"/>
      <c r="M45" s="25" t="s">
        <v>86</v>
      </c>
      <c r="N45" s="26"/>
      <c r="O45" s="26"/>
      <c r="P45" s="27"/>
      <c r="Q45" s="27"/>
      <c r="R45" s="27"/>
      <c r="S45" s="27"/>
      <c r="T45" s="27"/>
      <c r="U45" s="27"/>
      <c r="V45" s="27"/>
      <c r="W45" s="27"/>
    </row>
    <row r="46" spans="1:23" ht="16.5" customHeight="1" x14ac:dyDescent="0.2">
      <c r="A46" s="25" t="s">
        <v>82</v>
      </c>
      <c r="B46" s="26"/>
      <c r="C46" s="26"/>
      <c r="D46" s="27"/>
      <c r="E46" s="27"/>
      <c r="F46" s="27"/>
      <c r="G46" s="27"/>
      <c r="H46" s="27"/>
      <c r="I46" s="27"/>
      <c r="J46" s="27"/>
      <c r="K46" s="27"/>
      <c r="M46" s="25" t="s">
        <v>87</v>
      </c>
      <c r="N46" s="26"/>
      <c r="O46" s="26"/>
      <c r="P46" s="27"/>
      <c r="Q46" s="27"/>
      <c r="R46" s="27"/>
      <c r="S46" s="27"/>
      <c r="T46" s="27"/>
      <c r="U46" s="27"/>
      <c r="V46" s="27"/>
      <c r="W46" s="27"/>
    </row>
    <row r="47" spans="1:23" ht="16.5" customHeight="1" x14ac:dyDescent="0.2">
      <c r="A47" s="25" t="s">
        <v>83</v>
      </c>
      <c r="B47" s="26"/>
      <c r="C47" s="26"/>
      <c r="D47" s="27"/>
      <c r="E47" s="27"/>
      <c r="F47" s="27"/>
      <c r="G47" s="27"/>
      <c r="H47" s="27"/>
      <c r="I47" s="27"/>
      <c r="J47" s="27"/>
      <c r="K47" s="27"/>
      <c r="M47" s="25" t="s">
        <v>610</v>
      </c>
      <c r="N47" s="26"/>
      <c r="O47" s="26"/>
      <c r="P47" s="27"/>
      <c r="Q47" s="27"/>
      <c r="R47" s="27"/>
      <c r="S47" s="27"/>
      <c r="T47" s="27"/>
      <c r="U47" s="27"/>
      <c r="V47" s="27"/>
      <c r="W47" s="27"/>
    </row>
    <row r="48" spans="1:23" ht="16.5" customHeight="1" x14ac:dyDescent="0.2">
      <c r="A48" s="25" t="s">
        <v>84</v>
      </c>
      <c r="B48" s="26"/>
      <c r="C48" s="26"/>
      <c r="D48" s="27"/>
      <c r="E48" s="27"/>
      <c r="F48" s="27"/>
      <c r="G48" s="27"/>
      <c r="H48" s="27"/>
      <c r="I48" s="27"/>
      <c r="J48" s="27"/>
      <c r="K48" s="27"/>
      <c r="M48" s="25" t="s">
        <v>611</v>
      </c>
      <c r="N48" s="26"/>
      <c r="O48" s="26"/>
      <c r="P48" s="27"/>
      <c r="Q48" s="27"/>
      <c r="R48" s="27"/>
      <c r="S48" s="27"/>
      <c r="T48" s="27"/>
      <c r="U48" s="27"/>
      <c r="V48" s="27"/>
      <c r="W48" s="27"/>
    </row>
    <row r="49" spans="1:23" ht="16.5" customHeight="1" x14ac:dyDescent="0.2">
      <c r="A49" s="25" t="s">
        <v>85</v>
      </c>
      <c r="B49" s="26"/>
      <c r="C49" s="26"/>
      <c r="D49" s="27"/>
      <c r="E49" s="27"/>
      <c r="F49" s="27"/>
      <c r="G49" s="27"/>
      <c r="H49" s="27"/>
      <c r="I49" s="27"/>
      <c r="J49" s="27"/>
      <c r="K49" s="27"/>
      <c r="M49" s="25" t="s">
        <v>612</v>
      </c>
      <c r="N49" s="26"/>
      <c r="O49" s="26"/>
      <c r="P49" s="27"/>
      <c r="Q49" s="27"/>
      <c r="R49" s="27"/>
      <c r="S49" s="27"/>
      <c r="T49" s="27"/>
      <c r="U49" s="27"/>
      <c r="V49" s="27"/>
      <c r="W49" s="27"/>
    </row>
    <row r="50" spans="1:23" ht="16.5" customHeight="1" x14ac:dyDescent="0.2">
      <c r="A50" s="25" t="s">
        <v>86</v>
      </c>
      <c r="B50" s="26"/>
      <c r="C50" s="26"/>
      <c r="D50" s="27"/>
      <c r="E50" s="27"/>
      <c r="F50" s="27"/>
      <c r="G50" s="27"/>
      <c r="H50" s="27"/>
      <c r="I50" s="27"/>
      <c r="J50" s="27"/>
      <c r="K50" s="27"/>
      <c r="M50" s="25" t="s">
        <v>613</v>
      </c>
      <c r="N50" s="26"/>
      <c r="O50" s="26"/>
      <c r="P50" s="27"/>
      <c r="Q50" s="27"/>
      <c r="R50" s="27"/>
      <c r="S50" s="27"/>
      <c r="T50" s="27"/>
      <c r="U50" s="27"/>
      <c r="V50" s="27"/>
      <c r="W50" s="27"/>
    </row>
    <row r="51" spans="1:23" ht="16.5" customHeight="1" x14ac:dyDescent="0.2">
      <c r="A51" s="25" t="s">
        <v>87</v>
      </c>
      <c r="B51" s="26"/>
      <c r="C51" s="26"/>
      <c r="D51" s="27"/>
      <c r="E51" s="27"/>
      <c r="F51" s="27"/>
      <c r="G51" s="27"/>
      <c r="H51" s="27"/>
      <c r="I51" s="27"/>
      <c r="J51" s="27"/>
      <c r="K51" s="27"/>
      <c r="M51" s="25" t="s">
        <v>96</v>
      </c>
      <c r="N51" s="26"/>
      <c r="O51" s="26"/>
      <c r="P51" s="27"/>
      <c r="Q51" s="27"/>
      <c r="R51" s="27"/>
      <c r="S51" s="27"/>
      <c r="T51" s="27"/>
      <c r="U51" s="27"/>
      <c r="V51" s="27"/>
      <c r="W51" s="27"/>
    </row>
    <row r="52" spans="1:23" ht="16.5" customHeight="1" x14ac:dyDescent="0.2">
      <c r="A52" s="25" t="s">
        <v>88</v>
      </c>
      <c r="B52" s="26"/>
      <c r="C52" s="26"/>
      <c r="D52" s="27"/>
      <c r="E52" s="27"/>
      <c r="F52" s="27"/>
      <c r="G52" s="27"/>
      <c r="H52" s="27"/>
      <c r="I52" s="27"/>
      <c r="J52" s="27"/>
      <c r="K52" s="27"/>
      <c r="M52" s="25" t="s">
        <v>97</v>
      </c>
      <c r="N52" s="26"/>
      <c r="O52" s="26"/>
      <c r="P52" s="27"/>
      <c r="Q52" s="27"/>
      <c r="R52" s="27"/>
      <c r="S52" s="27"/>
      <c r="T52" s="27"/>
      <c r="U52" s="27"/>
      <c r="V52" s="27"/>
      <c r="W52" s="27"/>
    </row>
    <row r="53" spans="1:23" ht="16.5" customHeight="1" x14ac:dyDescent="0.2">
      <c r="A53" s="25" t="s">
        <v>89</v>
      </c>
      <c r="B53" s="26"/>
      <c r="C53" s="26"/>
      <c r="D53" s="27"/>
      <c r="E53" s="27"/>
      <c r="F53" s="27"/>
      <c r="G53" s="27"/>
      <c r="H53" s="27"/>
      <c r="I53" s="27"/>
      <c r="J53" s="27"/>
      <c r="K53" s="27"/>
      <c r="M53" s="25" t="s">
        <v>98</v>
      </c>
      <c r="N53" s="26"/>
      <c r="O53" s="26"/>
      <c r="P53" s="27"/>
      <c r="Q53" s="27"/>
      <c r="R53" s="27"/>
      <c r="S53" s="27"/>
      <c r="T53" s="27"/>
      <c r="U53" s="27"/>
      <c r="V53" s="27"/>
      <c r="W53" s="27"/>
    </row>
    <row r="54" spans="1:23" ht="16.5" customHeight="1" x14ac:dyDescent="0.2">
      <c r="A54" s="25" t="s">
        <v>90</v>
      </c>
      <c r="B54" s="26"/>
      <c r="C54" s="26"/>
      <c r="D54" s="27"/>
      <c r="E54" s="27"/>
      <c r="F54" s="27"/>
      <c r="G54" s="27"/>
      <c r="H54" s="27"/>
      <c r="I54" s="27"/>
      <c r="J54" s="27"/>
      <c r="K54" s="27"/>
      <c r="M54" s="25" t="s">
        <v>99</v>
      </c>
      <c r="N54" s="26"/>
      <c r="O54" s="26"/>
      <c r="P54" s="27"/>
      <c r="Q54" s="27"/>
      <c r="R54" s="27"/>
      <c r="S54" s="27"/>
      <c r="T54" s="27"/>
      <c r="U54" s="27"/>
      <c r="V54" s="27"/>
      <c r="W54" s="27"/>
    </row>
    <row r="55" spans="1:23" ht="16.5" customHeight="1" x14ac:dyDescent="0.2">
      <c r="A55" s="25" t="s">
        <v>91</v>
      </c>
      <c r="B55" s="26"/>
      <c r="C55" s="26"/>
      <c r="D55" s="27"/>
      <c r="E55" s="27"/>
      <c r="F55" s="27"/>
      <c r="G55" s="27"/>
      <c r="H55" s="27"/>
      <c r="I55" s="27"/>
      <c r="J55" s="27"/>
      <c r="K55" s="27"/>
      <c r="M55" s="25" t="s">
        <v>100</v>
      </c>
      <c r="N55" s="26"/>
      <c r="O55" s="26"/>
      <c r="P55" s="27"/>
      <c r="Q55" s="27"/>
      <c r="R55" s="27"/>
      <c r="S55" s="27"/>
      <c r="T55" s="27"/>
      <c r="U55" s="27"/>
      <c r="V55" s="27"/>
      <c r="W55" s="27"/>
    </row>
    <row r="56" spans="1:23" ht="16.5" customHeight="1" x14ac:dyDescent="0.2">
      <c r="A56" s="25" t="s">
        <v>92</v>
      </c>
      <c r="B56" s="26"/>
      <c r="C56" s="26"/>
      <c r="D56" s="27"/>
      <c r="E56" s="27"/>
      <c r="F56" s="27"/>
      <c r="G56" s="27"/>
      <c r="H56" s="27"/>
      <c r="I56" s="27"/>
      <c r="J56" s="27"/>
      <c r="K56" s="27"/>
      <c r="M56" s="2" t="s">
        <v>72</v>
      </c>
      <c r="N56" s="153"/>
      <c r="O56" s="153"/>
      <c r="P56" s="154"/>
      <c r="Q56" s="154"/>
      <c r="R56" s="154"/>
      <c r="S56" s="154"/>
      <c r="T56" s="154"/>
      <c r="U56" s="154"/>
      <c r="V56" s="154"/>
      <c r="W56" s="154"/>
    </row>
    <row r="57" spans="1:23" ht="16.5" customHeight="1" x14ac:dyDescent="0.2">
      <c r="A57" s="25" t="s">
        <v>93</v>
      </c>
      <c r="B57" s="26"/>
      <c r="C57" s="26"/>
      <c r="D57" s="27"/>
      <c r="E57" s="27"/>
      <c r="F57" s="27"/>
      <c r="G57" s="27"/>
      <c r="H57" s="27"/>
      <c r="I57" s="27"/>
      <c r="J57" s="27"/>
      <c r="K57" s="27"/>
    </row>
    <row r="58" spans="1:23" ht="16.5" customHeight="1" x14ac:dyDescent="0.2">
      <c r="A58" s="25" t="s">
        <v>94</v>
      </c>
      <c r="B58" s="26"/>
      <c r="C58" s="26"/>
      <c r="D58" s="27"/>
      <c r="E58" s="27"/>
      <c r="F58" s="27"/>
      <c r="G58" s="27"/>
      <c r="H58" s="27"/>
      <c r="I58" s="27"/>
      <c r="J58" s="27"/>
      <c r="K58" s="27"/>
    </row>
    <row r="59" spans="1:23" ht="16.5" customHeight="1" x14ac:dyDescent="0.2">
      <c r="A59" s="25" t="s">
        <v>95</v>
      </c>
      <c r="B59" s="26"/>
      <c r="C59" s="26"/>
      <c r="D59" s="27"/>
      <c r="E59" s="27"/>
      <c r="F59" s="27"/>
      <c r="G59" s="27"/>
      <c r="H59" s="27"/>
      <c r="I59" s="27"/>
      <c r="J59" s="27"/>
      <c r="K59" s="27"/>
    </row>
    <row r="60" spans="1:23" ht="16.5" customHeight="1" x14ac:dyDescent="0.2">
      <c r="A60" s="25" t="s">
        <v>96</v>
      </c>
      <c r="B60" s="28"/>
      <c r="C60" s="26"/>
      <c r="D60" s="27"/>
      <c r="E60" s="27"/>
      <c r="F60" s="27"/>
      <c r="G60" s="27"/>
      <c r="H60" s="27"/>
      <c r="I60" s="27"/>
      <c r="J60" s="27"/>
      <c r="K60" s="27"/>
    </row>
    <row r="61" spans="1:23" ht="16.5" customHeight="1" x14ac:dyDescent="0.2">
      <c r="A61" s="25" t="s">
        <v>97</v>
      </c>
      <c r="B61" s="26"/>
      <c r="C61" s="26"/>
      <c r="D61" s="27"/>
      <c r="E61" s="27"/>
      <c r="F61" s="27"/>
      <c r="G61" s="27"/>
      <c r="H61" s="27"/>
      <c r="I61" s="27"/>
      <c r="J61" s="27"/>
      <c r="K61" s="27"/>
    </row>
    <row r="62" spans="1:23" ht="16.5" customHeight="1" x14ac:dyDescent="0.2">
      <c r="A62" s="25" t="s">
        <v>98</v>
      </c>
      <c r="B62" s="26"/>
      <c r="C62" s="26"/>
      <c r="D62" s="27"/>
      <c r="E62" s="27"/>
      <c r="F62" s="27"/>
      <c r="G62" s="27"/>
      <c r="H62" s="27"/>
      <c r="I62" s="27"/>
      <c r="J62" s="27"/>
      <c r="K62" s="27"/>
    </row>
    <row r="63" spans="1:23" ht="16.5" customHeight="1" x14ac:dyDescent="0.2">
      <c r="A63" s="25" t="s">
        <v>99</v>
      </c>
      <c r="B63" s="26"/>
      <c r="C63" s="26"/>
      <c r="D63" s="27"/>
      <c r="E63" s="27"/>
      <c r="F63" s="27"/>
      <c r="G63" s="27"/>
      <c r="H63" s="27"/>
      <c r="I63" s="27"/>
      <c r="J63" s="27"/>
      <c r="K63" s="27"/>
    </row>
    <row r="64" spans="1:23" ht="16.5" customHeight="1" x14ac:dyDescent="0.2">
      <c r="A64" s="25" t="s">
        <v>100</v>
      </c>
      <c r="B64" s="29"/>
      <c r="C64" s="29"/>
      <c r="D64" s="30"/>
      <c r="E64" s="30"/>
      <c r="F64" s="30"/>
      <c r="G64" s="30"/>
      <c r="H64" s="30"/>
      <c r="I64" s="30"/>
      <c r="J64" s="30"/>
      <c r="K64" s="30"/>
    </row>
    <row r="65" spans="1:11" s="24" customFormat="1" ht="16.5" customHeight="1" x14ac:dyDescent="0.2">
      <c r="A65" s="2" t="s">
        <v>72</v>
      </c>
      <c r="B65" s="31"/>
      <c r="C65" s="31"/>
      <c r="D65" s="32"/>
      <c r="E65" s="32"/>
      <c r="F65" s="32"/>
      <c r="G65" s="32"/>
      <c r="H65" s="32"/>
      <c r="I65" s="32"/>
      <c r="J65" s="32"/>
      <c r="K65" s="32"/>
    </row>
  </sheetData>
  <mergeCells count="26"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  <mergeCell ref="J37:K37"/>
    <mergeCell ref="A37:A38"/>
    <mergeCell ref="B37:C37"/>
    <mergeCell ref="D37:E37"/>
    <mergeCell ref="F37:G37"/>
    <mergeCell ref="H37:I37"/>
    <mergeCell ref="J5:K5"/>
    <mergeCell ref="H5:I5"/>
    <mergeCell ref="A1:I1"/>
    <mergeCell ref="A2:I2"/>
    <mergeCell ref="B5:C5"/>
    <mergeCell ref="D5:E5"/>
    <mergeCell ref="F5:G5"/>
    <mergeCell ref="A5:A6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W65"/>
  <sheetViews>
    <sheetView zoomScaleNormal="100" workbookViewId="0">
      <selection activeCell="A3" sqref="A3"/>
    </sheetView>
  </sheetViews>
  <sheetFormatPr baseColWidth="10" defaultColWidth="9.140625" defaultRowHeight="15.75" customHeight="1" x14ac:dyDescent="0.2"/>
  <cols>
    <col min="1" max="1" width="26.7109375" style="20" customWidth="1"/>
    <col min="2" max="2" width="7.7109375" style="19" customWidth="1"/>
    <col min="3" max="3" width="7.7109375" style="40" customWidth="1"/>
    <col min="4" max="11" width="7.7109375" style="19" customWidth="1"/>
    <col min="12" max="12" width="8.7109375" style="19" customWidth="1"/>
    <col min="13" max="13" width="34.7109375" style="19" customWidth="1"/>
    <col min="14" max="23" width="7.7109375" style="19" customWidth="1"/>
    <col min="24" max="16384" width="9.140625" style="19"/>
  </cols>
  <sheetData>
    <row r="1" spans="1:23" ht="13.5" customHeight="1" x14ac:dyDescent="0.2">
      <c r="A1" s="183" t="s">
        <v>600</v>
      </c>
      <c r="B1" s="183"/>
      <c r="C1" s="183"/>
      <c r="D1" s="183"/>
      <c r="E1" s="183"/>
      <c r="F1" s="183"/>
      <c r="G1" s="183"/>
      <c r="H1" s="183"/>
      <c r="I1" s="183"/>
    </row>
    <row r="2" spans="1:23" ht="13.5" customHeight="1" x14ac:dyDescent="0.2">
      <c r="A2" s="184" t="s">
        <v>3</v>
      </c>
      <c r="B2" s="184"/>
      <c r="C2" s="184"/>
      <c r="D2" s="184"/>
      <c r="E2" s="184"/>
      <c r="F2" s="184"/>
      <c r="G2" s="184"/>
      <c r="H2" s="184"/>
      <c r="I2" s="184"/>
    </row>
    <row r="3" spans="1:23" ht="16.5" customHeight="1" x14ac:dyDescent="0.2">
      <c r="A3" s="19"/>
    </row>
    <row r="4" spans="1:23" ht="16.5" customHeight="1" x14ac:dyDescent="0.2">
      <c r="A4" s="116" t="s">
        <v>132</v>
      </c>
      <c r="M4" s="116" t="s">
        <v>132</v>
      </c>
      <c r="N4" s="22"/>
      <c r="O4" s="36"/>
      <c r="P4" s="22"/>
      <c r="Q4" s="22"/>
      <c r="R4" s="22"/>
      <c r="S4" s="22"/>
      <c r="T4" s="22"/>
      <c r="U4" s="22"/>
      <c r="V4" s="22"/>
      <c r="W4" s="22"/>
    </row>
    <row r="5" spans="1:23" ht="16.5" customHeight="1" x14ac:dyDescent="0.2">
      <c r="A5" s="185" t="s">
        <v>614</v>
      </c>
      <c r="B5" s="181">
        <v>2013</v>
      </c>
      <c r="C5" s="182"/>
      <c r="D5" s="181">
        <v>2014</v>
      </c>
      <c r="E5" s="182"/>
      <c r="F5" s="181">
        <v>2015</v>
      </c>
      <c r="G5" s="182"/>
      <c r="H5" s="181">
        <v>2016</v>
      </c>
      <c r="I5" s="182"/>
      <c r="J5" s="181">
        <v>2017</v>
      </c>
      <c r="K5" s="182"/>
      <c r="M5" s="185" t="s">
        <v>615</v>
      </c>
      <c r="N5" s="181">
        <v>2013</v>
      </c>
      <c r="O5" s="182"/>
      <c r="P5" s="181">
        <v>2014</v>
      </c>
      <c r="Q5" s="182"/>
      <c r="R5" s="181">
        <v>2015</v>
      </c>
      <c r="S5" s="182"/>
      <c r="T5" s="181">
        <v>2016</v>
      </c>
      <c r="U5" s="182"/>
      <c r="V5" s="181">
        <v>2017</v>
      </c>
      <c r="W5" s="182"/>
    </row>
    <row r="6" spans="1:23" ht="23.25" customHeight="1" x14ac:dyDescent="0.2">
      <c r="A6" s="186"/>
      <c r="B6" s="4" t="s">
        <v>1</v>
      </c>
      <c r="C6" s="4" t="s">
        <v>2</v>
      </c>
      <c r="D6" s="4" t="s">
        <v>1</v>
      </c>
      <c r="E6" s="4" t="s">
        <v>2</v>
      </c>
      <c r="F6" s="4" t="s">
        <v>1</v>
      </c>
      <c r="G6" s="4" t="s">
        <v>2</v>
      </c>
      <c r="H6" s="4" t="s">
        <v>1</v>
      </c>
      <c r="I6" s="4" t="s">
        <v>2</v>
      </c>
      <c r="J6" s="4" t="s">
        <v>1</v>
      </c>
      <c r="K6" s="4" t="s">
        <v>2</v>
      </c>
      <c r="M6" s="186"/>
      <c r="N6" s="4" t="s">
        <v>1</v>
      </c>
      <c r="O6" s="4" t="s">
        <v>2</v>
      </c>
      <c r="P6" s="4" t="s">
        <v>1</v>
      </c>
      <c r="Q6" s="4" t="s">
        <v>2</v>
      </c>
      <c r="R6" s="4" t="s">
        <v>1</v>
      </c>
      <c r="S6" s="4" t="s">
        <v>2</v>
      </c>
      <c r="T6" s="4" t="s">
        <v>1</v>
      </c>
      <c r="U6" s="4" t="s">
        <v>2</v>
      </c>
      <c r="V6" s="4" t="s">
        <v>1</v>
      </c>
      <c r="W6" s="4" t="s">
        <v>2</v>
      </c>
    </row>
    <row r="7" spans="1:23" ht="16.5" customHeight="1" x14ac:dyDescent="0.2">
      <c r="A7" s="25" t="s">
        <v>75</v>
      </c>
      <c r="B7" s="26"/>
      <c r="C7" s="26"/>
      <c r="D7" s="27"/>
      <c r="E7" s="27"/>
      <c r="F7" s="27"/>
      <c r="G7" s="27"/>
      <c r="H7" s="27"/>
      <c r="I7" s="27"/>
      <c r="J7" s="27"/>
      <c r="K7" s="27"/>
      <c r="M7" s="25" t="s">
        <v>75</v>
      </c>
      <c r="N7" s="26"/>
      <c r="O7" s="26"/>
      <c r="P7" s="27"/>
      <c r="Q7" s="27"/>
      <c r="R7" s="27"/>
      <c r="S7" s="27"/>
      <c r="T7" s="27"/>
      <c r="U7" s="27"/>
      <c r="V7" s="27"/>
      <c r="W7" s="27"/>
    </row>
    <row r="8" spans="1:23" ht="16.5" customHeight="1" x14ac:dyDescent="0.2">
      <c r="A8" s="25" t="s">
        <v>76</v>
      </c>
      <c r="B8" s="26"/>
      <c r="C8" s="26"/>
      <c r="D8" s="27"/>
      <c r="E8" s="27"/>
      <c r="F8" s="27"/>
      <c r="G8" s="27"/>
      <c r="H8" s="27"/>
      <c r="I8" s="27"/>
      <c r="J8" s="27"/>
      <c r="K8" s="27"/>
      <c r="M8" s="25" t="s">
        <v>605</v>
      </c>
      <c r="N8" s="26"/>
      <c r="O8" s="26"/>
      <c r="P8" s="27"/>
      <c r="Q8" s="27"/>
      <c r="R8" s="27"/>
      <c r="S8" s="27"/>
      <c r="T8" s="27"/>
      <c r="U8" s="27"/>
      <c r="V8" s="27"/>
      <c r="W8" s="27"/>
    </row>
    <row r="9" spans="1:23" ht="16.5" customHeight="1" x14ac:dyDescent="0.2">
      <c r="A9" s="25" t="s">
        <v>77</v>
      </c>
      <c r="B9" s="26"/>
      <c r="C9" s="26"/>
      <c r="D9" s="27"/>
      <c r="E9" s="27"/>
      <c r="F9" s="27"/>
      <c r="G9" s="27"/>
      <c r="H9" s="27"/>
      <c r="I9" s="27"/>
      <c r="J9" s="27"/>
      <c r="K9" s="27"/>
      <c r="M9" s="25" t="s">
        <v>606</v>
      </c>
      <c r="N9" s="26"/>
      <c r="O9" s="26"/>
      <c r="P9" s="27"/>
      <c r="Q9" s="27"/>
      <c r="R9" s="27"/>
      <c r="S9" s="27"/>
      <c r="T9" s="27"/>
      <c r="U9" s="27"/>
      <c r="V9" s="27"/>
      <c r="W9" s="27"/>
    </row>
    <row r="10" spans="1:23" ht="16.5" customHeight="1" x14ac:dyDescent="0.2">
      <c r="A10" s="25" t="s">
        <v>78</v>
      </c>
      <c r="B10" s="26"/>
      <c r="C10" s="26"/>
      <c r="D10" s="27"/>
      <c r="E10" s="27"/>
      <c r="F10" s="27"/>
      <c r="G10" s="27"/>
      <c r="H10" s="27"/>
      <c r="I10" s="27"/>
      <c r="J10" s="27"/>
      <c r="K10" s="27"/>
      <c r="M10" s="25" t="s">
        <v>607</v>
      </c>
      <c r="N10" s="26"/>
      <c r="O10" s="26"/>
      <c r="P10" s="27"/>
      <c r="Q10" s="27"/>
      <c r="R10" s="27"/>
      <c r="S10" s="27"/>
      <c r="T10" s="27"/>
      <c r="U10" s="27"/>
      <c r="V10" s="27"/>
      <c r="W10" s="27"/>
    </row>
    <row r="11" spans="1:23" ht="16.5" customHeight="1" x14ac:dyDescent="0.2">
      <c r="A11" s="25" t="s">
        <v>79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  <c r="M11" s="25" t="s">
        <v>608</v>
      </c>
      <c r="N11" s="26"/>
      <c r="O11" s="26"/>
      <c r="P11" s="27"/>
      <c r="Q11" s="27"/>
      <c r="R11" s="27"/>
      <c r="S11" s="27"/>
      <c r="T11" s="27"/>
      <c r="U11" s="27"/>
      <c r="V11" s="27"/>
      <c r="W11" s="27"/>
    </row>
    <row r="12" spans="1:23" ht="16.5" customHeight="1" x14ac:dyDescent="0.2">
      <c r="A12" s="25" t="s">
        <v>80</v>
      </c>
      <c r="B12" s="26"/>
      <c r="C12" s="26"/>
      <c r="D12" s="27"/>
      <c r="E12" s="27"/>
      <c r="F12" s="27"/>
      <c r="G12" s="27"/>
      <c r="H12" s="27"/>
      <c r="I12" s="27"/>
      <c r="J12" s="27"/>
      <c r="K12" s="27"/>
      <c r="M12" s="25" t="s">
        <v>609</v>
      </c>
      <c r="N12" s="26"/>
      <c r="O12" s="26"/>
      <c r="P12" s="27"/>
      <c r="Q12" s="27"/>
      <c r="R12" s="27"/>
      <c r="S12" s="27"/>
      <c r="T12" s="27"/>
      <c r="U12" s="27"/>
      <c r="V12" s="27"/>
      <c r="W12" s="27"/>
    </row>
    <row r="13" spans="1:23" ht="16.5" customHeight="1" x14ac:dyDescent="0.2">
      <c r="A13" s="25" t="s">
        <v>81</v>
      </c>
      <c r="B13" s="26"/>
      <c r="C13" s="26"/>
      <c r="D13" s="27"/>
      <c r="E13" s="27"/>
      <c r="F13" s="27"/>
      <c r="G13" s="27"/>
      <c r="H13" s="27"/>
      <c r="I13" s="27"/>
      <c r="J13" s="27"/>
      <c r="K13" s="27"/>
      <c r="M13" s="25" t="s">
        <v>86</v>
      </c>
      <c r="N13" s="26"/>
      <c r="O13" s="26"/>
      <c r="P13" s="27"/>
      <c r="Q13" s="27"/>
      <c r="R13" s="27"/>
      <c r="S13" s="27"/>
      <c r="T13" s="27"/>
      <c r="U13" s="27"/>
      <c r="V13" s="27"/>
      <c r="W13" s="27"/>
    </row>
    <row r="14" spans="1:23" ht="16.5" customHeight="1" x14ac:dyDescent="0.2">
      <c r="A14" s="25" t="s">
        <v>82</v>
      </c>
      <c r="B14" s="26"/>
      <c r="C14" s="26"/>
      <c r="D14" s="27"/>
      <c r="E14" s="27"/>
      <c r="F14" s="27"/>
      <c r="G14" s="27"/>
      <c r="H14" s="27"/>
      <c r="I14" s="27"/>
      <c r="J14" s="27"/>
      <c r="K14" s="27"/>
      <c r="M14" s="25" t="s">
        <v>87</v>
      </c>
      <c r="N14" s="26"/>
      <c r="O14" s="26"/>
      <c r="P14" s="27"/>
      <c r="Q14" s="27"/>
      <c r="R14" s="27"/>
      <c r="S14" s="27"/>
      <c r="T14" s="27"/>
      <c r="U14" s="27"/>
      <c r="V14" s="27"/>
      <c r="W14" s="27"/>
    </row>
    <row r="15" spans="1:23" ht="16.5" customHeight="1" x14ac:dyDescent="0.2">
      <c r="A15" s="25" t="s">
        <v>83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M15" s="25" t="s">
        <v>610</v>
      </c>
      <c r="N15" s="26"/>
      <c r="O15" s="26"/>
      <c r="P15" s="27"/>
      <c r="Q15" s="27"/>
      <c r="R15" s="27"/>
      <c r="S15" s="27"/>
      <c r="T15" s="27"/>
      <c r="U15" s="27"/>
      <c r="V15" s="27"/>
      <c r="W15" s="27"/>
    </row>
    <row r="16" spans="1:23" ht="16.5" customHeight="1" x14ac:dyDescent="0.2">
      <c r="A16" s="25" t="s">
        <v>84</v>
      </c>
      <c r="B16" s="26"/>
      <c r="C16" s="26"/>
      <c r="D16" s="27"/>
      <c r="E16" s="27"/>
      <c r="F16" s="27"/>
      <c r="G16" s="27"/>
      <c r="H16" s="27"/>
      <c r="I16" s="27"/>
      <c r="J16" s="27"/>
      <c r="K16" s="27"/>
      <c r="M16" s="25" t="s">
        <v>611</v>
      </c>
      <c r="N16" s="26"/>
      <c r="O16" s="26"/>
      <c r="P16" s="27"/>
      <c r="Q16" s="27"/>
      <c r="R16" s="27"/>
      <c r="S16" s="27"/>
      <c r="T16" s="27"/>
      <c r="U16" s="27"/>
      <c r="V16" s="27"/>
      <c r="W16" s="27"/>
    </row>
    <row r="17" spans="1:23" ht="16.5" customHeight="1" x14ac:dyDescent="0.2">
      <c r="A17" s="25" t="s">
        <v>85</v>
      </c>
      <c r="B17" s="26"/>
      <c r="C17" s="26"/>
      <c r="D17" s="27"/>
      <c r="E17" s="27"/>
      <c r="F17" s="27"/>
      <c r="G17" s="27"/>
      <c r="H17" s="27"/>
      <c r="I17" s="27"/>
      <c r="J17" s="27"/>
      <c r="K17" s="27"/>
      <c r="M17" s="25" t="s">
        <v>612</v>
      </c>
      <c r="N17" s="26"/>
      <c r="O17" s="26"/>
      <c r="P17" s="27"/>
      <c r="Q17" s="27"/>
      <c r="R17" s="27"/>
      <c r="S17" s="27"/>
      <c r="T17" s="27"/>
      <c r="U17" s="27"/>
      <c r="V17" s="27"/>
      <c r="W17" s="27"/>
    </row>
    <row r="18" spans="1:23" ht="16.5" customHeight="1" x14ac:dyDescent="0.2">
      <c r="A18" s="25" t="s">
        <v>86</v>
      </c>
      <c r="B18" s="26"/>
      <c r="C18" s="26"/>
      <c r="D18" s="27"/>
      <c r="E18" s="27"/>
      <c r="F18" s="27"/>
      <c r="G18" s="27"/>
      <c r="H18" s="27"/>
      <c r="I18" s="27"/>
      <c r="J18" s="27"/>
      <c r="K18" s="27"/>
      <c r="M18" s="25" t="s">
        <v>613</v>
      </c>
      <c r="N18" s="26"/>
      <c r="O18" s="26"/>
      <c r="P18" s="27"/>
      <c r="Q18" s="27"/>
      <c r="R18" s="27"/>
      <c r="S18" s="27"/>
      <c r="T18" s="27"/>
      <c r="U18" s="27"/>
      <c r="V18" s="27"/>
      <c r="W18" s="27"/>
    </row>
    <row r="19" spans="1:23" ht="16.5" customHeight="1" x14ac:dyDescent="0.2">
      <c r="A19" s="25" t="s">
        <v>87</v>
      </c>
      <c r="B19" s="26"/>
      <c r="C19" s="26"/>
      <c r="D19" s="27"/>
      <c r="E19" s="27"/>
      <c r="F19" s="27"/>
      <c r="G19" s="27"/>
      <c r="H19" s="27"/>
      <c r="I19" s="27"/>
      <c r="J19" s="27"/>
      <c r="K19" s="27"/>
      <c r="M19" s="25" t="s">
        <v>96</v>
      </c>
      <c r="N19" s="26"/>
      <c r="O19" s="26"/>
      <c r="P19" s="27"/>
      <c r="Q19" s="27"/>
      <c r="R19" s="27"/>
      <c r="S19" s="27"/>
      <c r="T19" s="27"/>
      <c r="U19" s="27"/>
      <c r="V19" s="27"/>
      <c r="W19" s="27"/>
    </row>
    <row r="20" spans="1:23" ht="16.5" customHeight="1" x14ac:dyDescent="0.2">
      <c r="A20" s="25" t="s">
        <v>88</v>
      </c>
      <c r="B20" s="26"/>
      <c r="C20" s="26"/>
      <c r="D20" s="27"/>
      <c r="E20" s="27"/>
      <c r="F20" s="27"/>
      <c r="G20" s="27"/>
      <c r="H20" s="27"/>
      <c r="I20" s="27"/>
      <c r="J20" s="27"/>
      <c r="K20" s="27"/>
      <c r="M20" s="25" t="s">
        <v>97</v>
      </c>
      <c r="N20" s="26"/>
      <c r="O20" s="26"/>
      <c r="P20" s="27"/>
      <c r="Q20" s="27"/>
      <c r="R20" s="27"/>
      <c r="S20" s="27"/>
      <c r="T20" s="27"/>
      <c r="U20" s="27"/>
      <c r="V20" s="27"/>
      <c r="W20" s="27"/>
    </row>
    <row r="21" spans="1:23" ht="16.5" customHeight="1" x14ac:dyDescent="0.2">
      <c r="A21" s="25" t="s">
        <v>89</v>
      </c>
      <c r="B21" s="26"/>
      <c r="C21" s="26"/>
      <c r="D21" s="27"/>
      <c r="E21" s="27"/>
      <c r="F21" s="27"/>
      <c r="G21" s="27"/>
      <c r="H21" s="27"/>
      <c r="I21" s="27"/>
      <c r="J21" s="27"/>
      <c r="K21" s="27"/>
      <c r="M21" s="25" t="s">
        <v>98</v>
      </c>
      <c r="N21" s="26"/>
      <c r="O21" s="26"/>
      <c r="P21" s="27"/>
      <c r="Q21" s="27"/>
      <c r="R21" s="27"/>
      <c r="S21" s="27"/>
      <c r="T21" s="27"/>
      <c r="U21" s="27"/>
      <c r="V21" s="27"/>
      <c r="W21" s="27"/>
    </row>
    <row r="22" spans="1:23" ht="16.5" customHeight="1" x14ac:dyDescent="0.2">
      <c r="A22" s="25" t="s">
        <v>90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  <c r="M22" s="25" t="s">
        <v>99</v>
      </c>
      <c r="N22" s="26"/>
      <c r="O22" s="26"/>
      <c r="P22" s="27"/>
      <c r="Q22" s="27"/>
      <c r="R22" s="27"/>
      <c r="S22" s="27"/>
      <c r="T22" s="27"/>
      <c r="U22" s="27"/>
      <c r="V22" s="27"/>
      <c r="W22" s="27"/>
    </row>
    <row r="23" spans="1:23" ht="16.5" customHeight="1" x14ac:dyDescent="0.2">
      <c r="A23" s="25" t="s">
        <v>91</v>
      </c>
      <c r="B23" s="26"/>
      <c r="C23" s="26"/>
      <c r="D23" s="27"/>
      <c r="E23" s="27"/>
      <c r="F23" s="27"/>
      <c r="G23" s="27"/>
      <c r="H23" s="27"/>
      <c r="I23" s="27"/>
      <c r="J23" s="27"/>
      <c r="K23" s="27"/>
      <c r="M23" s="25" t="s">
        <v>100</v>
      </c>
      <c r="N23" s="26"/>
      <c r="O23" s="26"/>
      <c r="P23" s="27"/>
      <c r="Q23" s="27"/>
      <c r="R23" s="27"/>
      <c r="S23" s="27"/>
      <c r="T23" s="27"/>
      <c r="U23" s="27"/>
      <c r="V23" s="27"/>
      <c r="W23" s="27"/>
    </row>
    <row r="24" spans="1:23" ht="16.5" customHeight="1" x14ac:dyDescent="0.2">
      <c r="A24" s="25" t="s">
        <v>92</v>
      </c>
      <c r="B24" s="26"/>
      <c r="C24" s="26"/>
      <c r="D24" s="27"/>
      <c r="E24" s="27"/>
      <c r="F24" s="27"/>
      <c r="G24" s="27"/>
      <c r="H24" s="27"/>
      <c r="I24" s="27"/>
      <c r="J24" s="27"/>
      <c r="K24" s="27"/>
      <c r="M24" s="2" t="s">
        <v>72</v>
      </c>
      <c r="N24" s="153"/>
      <c r="O24" s="153"/>
      <c r="P24" s="154"/>
      <c r="Q24" s="154"/>
      <c r="R24" s="154"/>
      <c r="S24" s="154"/>
      <c r="T24" s="154"/>
      <c r="U24" s="154"/>
      <c r="V24" s="154"/>
      <c r="W24" s="154"/>
    </row>
    <row r="25" spans="1:23" ht="16.5" customHeight="1" x14ac:dyDescent="0.2">
      <c r="A25" s="25" t="s">
        <v>93</v>
      </c>
      <c r="B25" s="26"/>
      <c r="C25" s="26"/>
      <c r="D25" s="27"/>
      <c r="E25" s="27"/>
      <c r="F25" s="27"/>
      <c r="G25" s="27"/>
      <c r="H25" s="27"/>
      <c r="I25" s="27"/>
      <c r="J25" s="27"/>
      <c r="K25" s="27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spans="1:23" ht="16.5" customHeight="1" x14ac:dyDescent="0.2">
      <c r="A26" s="25" t="s">
        <v>94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spans="1:23" ht="16.5" customHeight="1" x14ac:dyDescent="0.2">
      <c r="A27" s="25" t="s">
        <v>95</v>
      </c>
      <c r="B27" s="26"/>
      <c r="C27" s="26"/>
      <c r="D27" s="27"/>
      <c r="E27" s="27"/>
      <c r="F27" s="27"/>
      <c r="G27" s="27"/>
      <c r="H27" s="27"/>
      <c r="I27" s="27"/>
      <c r="J27" s="27"/>
      <c r="K27" s="27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spans="1:23" ht="16.5" customHeight="1" x14ac:dyDescent="0.2">
      <c r="A28" s="25" t="s">
        <v>96</v>
      </c>
      <c r="B28" s="28"/>
      <c r="C28" s="26"/>
      <c r="D28" s="27"/>
      <c r="E28" s="27"/>
      <c r="F28" s="27"/>
      <c r="G28" s="27"/>
      <c r="H28" s="27"/>
      <c r="I28" s="27"/>
      <c r="J28" s="27"/>
      <c r="K28" s="27"/>
      <c r="L28" s="40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ht="16.5" customHeight="1" x14ac:dyDescent="0.2">
      <c r="A29" s="25" t="s">
        <v>97</v>
      </c>
      <c r="B29" s="26"/>
      <c r="C29" s="26"/>
      <c r="D29" s="27"/>
      <c r="E29" s="27"/>
      <c r="F29" s="27"/>
      <c r="G29" s="27"/>
      <c r="H29" s="27"/>
      <c r="I29" s="27"/>
      <c r="J29" s="27"/>
      <c r="K29" s="27"/>
      <c r="L29" s="40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ht="16.5" customHeight="1" x14ac:dyDescent="0.2">
      <c r="A30" s="25" t="s">
        <v>98</v>
      </c>
      <c r="B30" s="26"/>
      <c r="C30" s="26"/>
      <c r="D30" s="27"/>
      <c r="E30" s="27"/>
      <c r="F30" s="27"/>
      <c r="G30" s="27"/>
      <c r="H30" s="27"/>
      <c r="I30" s="27"/>
      <c r="J30" s="27"/>
      <c r="K30" s="27"/>
      <c r="L30" s="40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ht="16.5" customHeight="1" x14ac:dyDescent="0.2">
      <c r="A31" s="25" t="s">
        <v>99</v>
      </c>
      <c r="B31" s="26"/>
      <c r="C31" s="26"/>
      <c r="D31" s="27"/>
      <c r="E31" s="27"/>
      <c r="F31" s="27"/>
      <c r="G31" s="27"/>
      <c r="H31" s="27"/>
      <c r="I31" s="27"/>
      <c r="J31" s="27"/>
      <c r="K31" s="27"/>
      <c r="L31" s="40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ht="16.5" customHeight="1" x14ac:dyDescent="0.2">
      <c r="A32" s="25" t="s">
        <v>100</v>
      </c>
      <c r="B32" s="29"/>
      <c r="C32" s="29"/>
      <c r="D32" s="30"/>
      <c r="E32" s="30"/>
      <c r="F32" s="30"/>
      <c r="G32" s="30"/>
      <c r="H32" s="30"/>
      <c r="I32" s="30"/>
      <c r="J32" s="30"/>
      <c r="K32" s="30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1:23" ht="16.5" customHeight="1" x14ac:dyDescent="0.2">
      <c r="A33" s="2" t="s">
        <v>72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6.5" customHeight="1" x14ac:dyDescent="0.2">
      <c r="A34" s="41"/>
      <c r="B34" s="42"/>
      <c r="C34" s="43"/>
      <c r="D34" s="44"/>
      <c r="E34" s="44"/>
      <c r="F34" s="44"/>
      <c r="G34" s="44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1:23" ht="16.5" customHeight="1" x14ac:dyDescent="0.2">
      <c r="A35" s="41"/>
      <c r="B35" s="45"/>
      <c r="C35" s="46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ht="16.5" customHeight="1" x14ac:dyDescent="0.2">
      <c r="A36" s="116" t="s">
        <v>133</v>
      </c>
      <c r="B36" s="39"/>
      <c r="M36" s="116" t="s">
        <v>133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ht="16.5" customHeight="1" x14ac:dyDescent="0.2">
      <c r="A37" s="185" t="s">
        <v>614</v>
      </c>
      <c r="B37" s="181">
        <v>2013</v>
      </c>
      <c r="C37" s="182"/>
      <c r="D37" s="181">
        <v>2014</v>
      </c>
      <c r="E37" s="182"/>
      <c r="F37" s="181">
        <v>2015</v>
      </c>
      <c r="G37" s="182"/>
      <c r="H37" s="181">
        <v>2016</v>
      </c>
      <c r="I37" s="182"/>
      <c r="J37" s="181">
        <v>2017</v>
      </c>
      <c r="K37" s="182"/>
      <c r="M37" s="185" t="s">
        <v>615</v>
      </c>
      <c r="N37" s="181">
        <v>2013</v>
      </c>
      <c r="O37" s="182"/>
      <c r="P37" s="181">
        <v>2014</v>
      </c>
      <c r="Q37" s="182"/>
      <c r="R37" s="181">
        <v>2015</v>
      </c>
      <c r="S37" s="182"/>
      <c r="T37" s="181">
        <v>2016</v>
      </c>
      <c r="U37" s="182"/>
      <c r="V37" s="181">
        <v>2017</v>
      </c>
      <c r="W37" s="182"/>
    </row>
    <row r="38" spans="1:23" ht="23.25" customHeight="1" x14ac:dyDescent="0.2">
      <c r="A38" s="186"/>
      <c r="B38" s="4" t="s">
        <v>1</v>
      </c>
      <c r="C38" s="4" t="s">
        <v>2</v>
      </c>
      <c r="D38" s="4" t="s">
        <v>1</v>
      </c>
      <c r="E38" s="4" t="s">
        <v>2</v>
      </c>
      <c r="F38" s="4" t="s">
        <v>1</v>
      </c>
      <c r="G38" s="4" t="s">
        <v>2</v>
      </c>
      <c r="H38" s="4" t="s">
        <v>1</v>
      </c>
      <c r="I38" s="4" t="s">
        <v>2</v>
      </c>
      <c r="J38" s="4" t="s">
        <v>1</v>
      </c>
      <c r="K38" s="4" t="s">
        <v>2</v>
      </c>
      <c r="M38" s="186"/>
      <c r="N38" s="4" t="s">
        <v>1</v>
      </c>
      <c r="O38" s="4" t="s">
        <v>2</v>
      </c>
      <c r="P38" s="4" t="s">
        <v>1</v>
      </c>
      <c r="Q38" s="4" t="s">
        <v>2</v>
      </c>
      <c r="R38" s="4" t="s">
        <v>1</v>
      </c>
      <c r="S38" s="4" t="s">
        <v>2</v>
      </c>
      <c r="T38" s="4" t="s">
        <v>1</v>
      </c>
      <c r="U38" s="4" t="s">
        <v>2</v>
      </c>
      <c r="V38" s="4" t="s">
        <v>1</v>
      </c>
      <c r="W38" s="4" t="s">
        <v>2</v>
      </c>
    </row>
    <row r="39" spans="1:23" ht="16.5" customHeight="1" x14ac:dyDescent="0.2">
      <c r="A39" s="25" t="s">
        <v>75</v>
      </c>
      <c r="B39" s="26"/>
      <c r="C39" s="26"/>
      <c r="D39" s="27"/>
      <c r="E39" s="27"/>
      <c r="F39" s="27"/>
      <c r="G39" s="27"/>
      <c r="H39" s="27"/>
      <c r="I39" s="27"/>
      <c r="J39" s="27"/>
      <c r="K39" s="27"/>
      <c r="M39" s="25" t="s">
        <v>75</v>
      </c>
      <c r="N39" s="26"/>
      <c r="O39" s="26"/>
      <c r="P39" s="27"/>
      <c r="Q39" s="27"/>
      <c r="R39" s="27"/>
      <c r="S39" s="27"/>
      <c r="T39" s="27"/>
      <c r="U39" s="27"/>
      <c r="V39" s="27"/>
      <c r="W39" s="27"/>
    </row>
    <row r="40" spans="1:23" ht="16.5" customHeight="1" x14ac:dyDescent="0.2">
      <c r="A40" s="25" t="s">
        <v>76</v>
      </c>
      <c r="B40" s="26"/>
      <c r="C40" s="26"/>
      <c r="D40" s="27"/>
      <c r="E40" s="27"/>
      <c r="F40" s="27"/>
      <c r="G40" s="27"/>
      <c r="H40" s="27"/>
      <c r="I40" s="27"/>
      <c r="J40" s="27"/>
      <c r="K40" s="27"/>
      <c r="M40" s="25" t="s">
        <v>605</v>
      </c>
      <c r="N40" s="26"/>
      <c r="O40" s="26"/>
      <c r="P40" s="27"/>
      <c r="Q40" s="27"/>
      <c r="R40" s="27"/>
      <c r="S40" s="27"/>
      <c r="T40" s="27"/>
      <c r="U40" s="27"/>
      <c r="V40" s="27"/>
      <c r="W40" s="27"/>
    </row>
    <row r="41" spans="1:23" ht="16.5" customHeight="1" x14ac:dyDescent="0.2">
      <c r="A41" s="25" t="s">
        <v>77</v>
      </c>
      <c r="B41" s="26"/>
      <c r="C41" s="26"/>
      <c r="D41" s="27"/>
      <c r="E41" s="27"/>
      <c r="F41" s="27"/>
      <c r="G41" s="27"/>
      <c r="H41" s="27"/>
      <c r="I41" s="27"/>
      <c r="J41" s="27"/>
      <c r="K41" s="27"/>
      <c r="M41" s="25" t="s">
        <v>606</v>
      </c>
      <c r="N41" s="26"/>
      <c r="O41" s="26"/>
      <c r="P41" s="27"/>
      <c r="Q41" s="27"/>
      <c r="R41" s="27"/>
      <c r="S41" s="27"/>
      <c r="T41" s="27"/>
      <c r="U41" s="27"/>
      <c r="V41" s="27"/>
      <c r="W41" s="27"/>
    </row>
    <row r="42" spans="1:23" ht="16.5" customHeight="1" x14ac:dyDescent="0.2">
      <c r="A42" s="25" t="s">
        <v>78</v>
      </c>
      <c r="B42" s="26"/>
      <c r="C42" s="26"/>
      <c r="D42" s="27"/>
      <c r="E42" s="27"/>
      <c r="F42" s="27"/>
      <c r="G42" s="27"/>
      <c r="H42" s="27"/>
      <c r="I42" s="27"/>
      <c r="J42" s="27"/>
      <c r="K42" s="27"/>
      <c r="M42" s="25" t="s">
        <v>607</v>
      </c>
      <c r="N42" s="26"/>
      <c r="O42" s="26"/>
      <c r="P42" s="27"/>
      <c r="Q42" s="27"/>
      <c r="R42" s="27"/>
      <c r="S42" s="27"/>
      <c r="T42" s="27"/>
      <c r="U42" s="27"/>
      <c r="V42" s="27"/>
      <c r="W42" s="27"/>
    </row>
    <row r="43" spans="1:23" ht="16.5" customHeight="1" x14ac:dyDescent="0.2">
      <c r="A43" s="25" t="s">
        <v>79</v>
      </c>
      <c r="B43" s="26"/>
      <c r="C43" s="26"/>
      <c r="D43" s="27"/>
      <c r="E43" s="27"/>
      <c r="F43" s="27"/>
      <c r="G43" s="27"/>
      <c r="H43" s="27"/>
      <c r="I43" s="27"/>
      <c r="J43" s="27"/>
      <c r="K43" s="27"/>
      <c r="M43" s="25" t="s">
        <v>608</v>
      </c>
      <c r="N43" s="26"/>
      <c r="O43" s="26"/>
      <c r="P43" s="27"/>
      <c r="Q43" s="27"/>
      <c r="R43" s="27"/>
      <c r="S43" s="27"/>
      <c r="T43" s="27"/>
      <c r="U43" s="27"/>
      <c r="V43" s="27"/>
      <c r="W43" s="27"/>
    </row>
    <row r="44" spans="1:23" ht="16.5" customHeight="1" x14ac:dyDescent="0.2">
      <c r="A44" s="25" t="s">
        <v>80</v>
      </c>
      <c r="B44" s="26"/>
      <c r="C44" s="26"/>
      <c r="D44" s="27"/>
      <c r="E44" s="27"/>
      <c r="F44" s="27"/>
      <c r="G44" s="27"/>
      <c r="H44" s="27"/>
      <c r="I44" s="27"/>
      <c r="J44" s="27"/>
      <c r="K44" s="27"/>
      <c r="M44" s="25" t="s">
        <v>609</v>
      </c>
      <c r="N44" s="26"/>
      <c r="O44" s="26"/>
      <c r="P44" s="27"/>
      <c r="Q44" s="27"/>
      <c r="R44" s="27"/>
      <c r="S44" s="27"/>
      <c r="T44" s="27"/>
      <c r="U44" s="27"/>
      <c r="V44" s="27"/>
      <c r="W44" s="27"/>
    </row>
    <row r="45" spans="1:23" ht="16.5" customHeight="1" x14ac:dyDescent="0.2">
      <c r="A45" s="25" t="s">
        <v>81</v>
      </c>
      <c r="B45" s="26"/>
      <c r="C45" s="26"/>
      <c r="D45" s="27"/>
      <c r="E45" s="27"/>
      <c r="F45" s="27"/>
      <c r="G45" s="27"/>
      <c r="H45" s="27"/>
      <c r="I45" s="27"/>
      <c r="J45" s="27"/>
      <c r="K45" s="27"/>
      <c r="M45" s="25" t="s">
        <v>86</v>
      </c>
      <c r="N45" s="26"/>
      <c r="O45" s="26"/>
      <c r="P45" s="27"/>
      <c r="Q45" s="27"/>
      <c r="R45" s="27"/>
      <c r="S45" s="27"/>
      <c r="T45" s="27"/>
      <c r="U45" s="27"/>
      <c r="V45" s="27"/>
      <c r="W45" s="27"/>
    </row>
    <row r="46" spans="1:23" ht="16.5" customHeight="1" x14ac:dyDescent="0.2">
      <c r="A46" s="25" t="s">
        <v>82</v>
      </c>
      <c r="B46" s="26"/>
      <c r="C46" s="26"/>
      <c r="D46" s="27"/>
      <c r="E46" s="27"/>
      <c r="F46" s="27"/>
      <c r="G46" s="27"/>
      <c r="H46" s="27"/>
      <c r="I46" s="27"/>
      <c r="J46" s="27"/>
      <c r="K46" s="27"/>
      <c r="M46" s="25" t="s">
        <v>87</v>
      </c>
      <c r="N46" s="26"/>
      <c r="O46" s="26"/>
      <c r="P46" s="27"/>
      <c r="Q46" s="27"/>
      <c r="R46" s="27"/>
      <c r="S46" s="27"/>
      <c r="T46" s="27"/>
      <c r="U46" s="27"/>
      <c r="V46" s="27"/>
      <c r="W46" s="27"/>
    </row>
    <row r="47" spans="1:23" ht="16.5" customHeight="1" x14ac:dyDescent="0.2">
      <c r="A47" s="25" t="s">
        <v>83</v>
      </c>
      <c r="B47" s="26"/>
      <c r="C47" s="26"/>
      <c r="D47" s="27"/>
      <c r="E47" s="27"/>
      <c r="F47" s="27"/>
      <c r="G47" s="27"/>
      <c r="H47" s="27"/>
      <c r="I47" s="27"/>
      <c r="J47" s="27"/>
      <c r="K47" s="27"/>
      <c r="M47" s="25" t="s">
        <v>610</v>
      </c>
      <c r="N47" s="26"/>
      <c r="O47" s="26"/>
      <c r="P47" s="27"/>
      <c r="Q47" s="27"/>
      <c r="R47" s="27"/>
      <c r="S47" s="27"/>
      <c r="T47" s="27"/>
      <c r="U47" s="27"/>
      <c r="V47" s="27"/>
      <c r="W47" s="27"/>
    </row>
    <row r="48" spans="1:23" ht="16.5" customHeight="1" x14ac:dyDescent="0.2">
      <c r="A48" s="25" t="s">
        <v>84</v>
      </c>
      <c r="B48" s="26"/>
      <c r="C48" s="26"/>
      <c r="D48" s="27"/>
      <c r="E48" s="27"/>
      <c r="F48" s="27"/>
      <c r="G48" s="27"/>
      <c r="H48" s="27"/>
      <c r="I48" s="27"/>
      <c r="J48" s="27"/>
      <c r="K48" s="27"/>
      <c r="M48" s="25" t="s">
        <v>611</v>
      </c>
      <c r="N48" s="26"/>
      <c r="O48" s="26"/>
      <c r="P48" s="27"/>
      <c r="Q48" s="27"/>
      <c r="R48" s="27"/>
      <c r="S48" s="27"/>
      <c r="T48" s="27"/>
      <c r="U48" s="27"/>
      <c r="V48" s="27"/>
      <c r="W48" s="27"/>
    </row>
    <row r="49" spans="1:23" ht="16.5" customHeight="1" x14ac:dyDescent="0.2">
      <c r="A49" s="25" t="s">
        <v>85</v>
      </c>
      <c r="B49" s="26"/>
      <c r="C49" s="26"/>
      <c r="D49" s="27"/>
      <c r="E49" s="27"/>
      <c r="F49" s="27"/>
      <c r="G49" s="27"/>
      <c r="H49" s="27"/>
      <c r="I49" s="27"/>
      <c r="J49" s="27"/>
      <c r="K49" s="27"/>
      <c r="M49" s="25" t="s">
        <v>612</v>
      </c>
      <c r="N49" s="26"/>
      <c r="O49" s="26"/>
      <c r="P49" s="27"/>
      <c r="Q49" s="27"/>
      <c r="R49" s="27"/>
      <c r="S49" s="27"/>
      <c r="T49" s="27"/>
      <c r="U49" s="27"/>
      <c r="V49" s="27"/>
      <c r="W49" s="27"/>
    </row>
    <row r="50" spans="1:23" ht="16.5" customHeight="1" x14ac:dyDescent="0.2">
      <c r="A50" s="25" t="s">
        <v>86</v>
      </c>
      <c r="B50" s="26"/>
      <c r="C50" s="26"/>
      <c r="D50" s="27"/>
      <c r="E50" s="27"/>
      <c r="F50" s="27"/>
      <c r="G50" s="27"/>
      <c r="H50" s="27"/>
      <c r="I50" s="27"/>
      <c r="J50" s="27"/>
      <c r="K50" s="27"/>
      <c r="M50" s="25" t="s">
        <v>613</v>
      </c>
      <c r="N50" s="26"/>
      <c r="O50" s="26"/>
      <c r="P50" s="27"/>
      <c r="Q50" s="27"/>
      <c r="R50" s="27"/>
      <c r="S50" s="27"/>
      <c r="T50" s="27"/>
      <c r="U50" s="27"/>
      <c r="V50" s="27"/>
      <c r="W50" s="27"/>
    </row>
    <row r="51" spans="1:23" ht="16.5" customHeight="1" x14ac:dyDescent="0.2">
      <c r="A51" s="25" t="s">
        <v>87</v>
      </c>
      <c r="B51" s="26"/>
      <c r="C51" s="26"/>
      <c r="D51" s="27"/>
      <c r="E51" s="27"/>
      <c r="F51" s="27"/>
      <c r="G51" s="27"/>
      <c r="H51" s="27"/>
      <c r="I51" s="27"/>
      <c r="J51" s="27"/>
      <c r="K51" s="27"/>
      <c r="M51" s="25" t="s">
        <v>96</v>
      </c>
      <c r="N51" s="26"/>
      <c r="O51" s="26"/>
      <c r="P51" s="27"/>
      <c r="Q51" s="27"/>
      <c r="R51" s="27"/>
      <c r="S51" s="27"/>
      <c r="T51" s="27"/>
      <c r="U51" s="27"/>
      <c r="V51" s="27"/>
      <c r="W51" s="27"/>
    </row>
    <row r="52" spans="1:23" ht="16.5" customHeight="1" x14ac:dyDescent="0.2">
      <c r="A52" s="25" t="s">
        <v>88</v>
      </c>
      <c r="B52" s="26"/>
      <c r="C52" s="26"/>
      <c r="D52" s="27"/>
      <c r="E52" s="27"/>
      <c r="F52" s="27"/>
      <c r="G52" s="27"/>
      <c r="H52" s="27"/>
      <c r="I52" s="27"/>
      <c r="J52" s="27"/>
      <c r="K52" s="27"/>
      <c r="M52" s="25" t="s">
        <v>97</v>
      </c>
      <c r="N52" s="26"/>
      <c r="O52" s="26"/>
      <c r="P52" s="27"/>
      <c r="Q52" s="27"/>
      <c r="R52" s="27"/>
      <c r="S52" s="27"/>
      <c r="T52" s="27"/>
      <c r="U52" s="27"/>
      <c r="V52" s="27"/>
      <c r="W52" s="27"/>
    </row>
    <row r="53" spans="1:23" ht="16.5" customHeight="1" x14ac:dyDescent="0.2">
      <c r="A53" s="25" t="s">
        <v>89</v>
      </c>
      <c r="B53" s="26"/>
      <c r="C53" s="26"/>
      <c r="D53" s="27"/>
      <c r="E53" s="27"/>
      <c r="F53" s="27"/>
      <c r="G53" s="27"/>
      <c r="H53" s="27"/>
      <c r="I53" s="27"/>
      <c r="J53" s="27"/>
      <c r="K53" s="27"/>
      <c r="M53" s="25" t="s">
        <v>98</v>
      </c>
      <c r="N53" s="26"/>
      <c r="O53" s="26"/>
      <c r="P53" s="27"/>
      <c r="Q53" s="27"/>
      <c r="R53" s="27"/>
      <c r="S53" s="27"/>
      <c r="T53" s="27"/>
      <c r="U53" s="27"/>
      <c r="V53" s="27"/>
      <c r="W53" s="27"/>
    </row>
    <row r="54" spans="1:23" ht="16.5" customHeight="1" x14ac:dyDescent="0.2">
      <c r="A54" s="25" t="s">
        <v>90</v>
      </c>
      <c r="B54" s="26"/>
      <c r="C54" s="26"/>
      <c r="D54" s="27"/>
      <c r="E54" s="27"/>
      <c r="F54" s="27"/>
      <c r="G54" s="27"/>
      <c r="H54" s="27"/>
      <c r="I54" s="27"/>
      <c r="J54" s="27"/>
      <c r="K54" s="27"/>
      <c r="M54" s="25" t="s">
        <v>99</v>
      </c>
      <c r="N54" s="26"/>
      <c r="O54" s="26"/>
      <c r="P54" s="27"/>
      <c r="Q54" s="27"/>
      <c r="R54" s="27"/>
      <c r="S54" s="27"/>
      <c r="T54" s="27"/>
      <c r="U54" s="27"/>
      <c r="V54" s="27"/>
      <c r="W54" s="27"/>
    </row>
    <row r="55" spans="1:23" ht="16.5" customHeight="1" x14ac:dyDescent="0.2">
      <c r="A55" s="25" t="s">
        <v>91</v>
      </c>
      <c r="B55" s="26"/>
      <c r="C55" s="26"/>
      <c r="D55" s="27"/>
      <c r="E55" s="27"/>
      <c r="F55" s="27"/>
      <c r="G55" s="27"/>
      <c r="H55" s="27"/>
      <c r="I55" s="27"/>
      <c r="J55" s="27"/>
      <c r="K55" s="27"/>
      <c r="M55" s="25" t="s">
        <v>100</v>
      </c>
      <c r="N55" s="26"/>
      <c r="O55" s="26"/>
      <c r="P55" s="27"/>
      <c r="Q55" s="27"/>
      <c r="R55" s="27"/>
      <c r="S55" s="27"/>
      <c r="T55" s="27"/>
      <c r="U55" s="27"/>
      <c r="V55" s="27"/>
      <c r="W55" s="27"/>
    </row>
    <row r="56" spans="1:23" ht="16.5" customHeight="1" x14ac:dyDescent="0.2">
      <c r="A56" s="25" t="s">
        <v>92</v>
      </c>
      <c r="B56" s="26"/>
      <c r="C56" s="26"/>
      <c r="D56" s="27"/>
      <c r="E56" s="27"/>
      <c r="F56" s="27"/>
      <c r="G56" s="27"/>
      <c r="H56" s="27"/>
      <c r="I56" s="27"/>
      <c r="J56" s="27"/>
      <c r="K56" s="27"/>
      <c r="M56" s="2" t="s">
        <v>72</v>
      </c>
      <c r="N56" s="153"/>
      <c r="O56" s="153"/>
      <c r="P56" s="154"/>
      <c r="Q56" s="154"/>
      <c r="R56" s="154"/>
      <c r="S56" s="154"/>
      <c r="T56" s="154"/>
      <c r="U56" s="154"/>
      <c r="V56" s="154"/>
      <c r="W56" s="154"/>
    </row>
    <row r="57" spans="1:23" ht="16.5" customHeight="1" x14ac:dyDescent="0.2">
      <c r="A57" s="25" t="s">
        <v>93</v>
      </c>
      <c r="B57" s="26"/>
      <c r="C57" s="26"/>
      <c r="D57" s="27"/>
      <c r="E57" s="27"/>
      <c r="F57" s="27"/>
      <c r="G57" s="27"/>
      <c r="H57" s="27"/>
      <c r="I57" s="27"/>
      <c r="J57" s="27"/>
      <c r="K57" s="27"/>
    </row>
    <row r="58" spans="1:23" ht="16.5" customHeight="1" x14ac:dyDescent="0.2">
      <c r="A58" s="25" t="s">
        <v>94</v>
      </c>
      <c r="B58" s="26"/>
      <c r="C58" s="26"/>
      <c r="D58" s="27"/>
      <c r="E58" s="27"/>
      <c r="F58" s="27"/>
      <c r="G58" s="27"/>
      <c r="H58" s="27"/>
      <c r="I58" s="27"/>
      <c r="J58" s="27"/>
      <c r="K58" s="27"/>
    </row>
    <row r="59" spans="1:23" ht="16.5" customHeight="1" x14ac:dyDescent="0.2">
      <c r="A59" s="25" t="s">
        <v>95</v>
      </c>
      <c r="B59" s="26"/>
      <c r="C59" s="26"/>
      <c r="D59" s="27"/>
      <c r="E59" s="27"/>
      <c r="F59" s="27"/>
      <c r="G59" s="27"/>
      <c r="H59" s="27"/>
      <c r="I59" s="27"/>
      <c r="J59" s="27"/>
      <c r="K59" s="27"/>
    </row>
    <row r="60" spans="1:23" ht="16.5" customHeight="1" x14ac:dyDescent="0.2">
      <c r="A60" s="25" t="s">
        <v>96</v>
      </c>
      <c r="B60" s="28"/>
      <c r="C60" s="26"/>
      <c r="D60" s="27"/>
      <c r="E60" s="27"/>
      <c r="F60" s="27"/>
      <c r="G60" s="27"/>
      <c r="H60" s="27"/>
      <c r="I60" s="27"/>
      <c r="J60" s="27"/>
      <c r="K60" s="27"/>
    </row>
    <row r="61" spans="1:23" ht="16.5" customHeight="1" x14ac:dyDescent="0.2">
      <c r="A61" s="25" t="s">
        <v>97</v>
      </c>
      <c r="B61" s="26"/>
      <c r="C61" s="26"/>
      <c r="D61" s="27"/>
      <c r="E61" s="27"/>
      <c r="F61" s="27"/>
      <c r="G61" s="27"/>
      <c r="H61" s="27"/>
      <c r="I61" s="27"/>
      <c r="J61" s="27"/>
      <c r="K61" s="27"/>
    </row>
    <row r="62" spans="1:23" ht="16.5" customHeight="1" x14ac:dyDescent="0.2">
      <c r="A62" s="25" t="s">
        <v>98</v>
      </c>
      <c r="B62" s="26"/>
      <c r="C62" s="26"/>
      <c r="D62" s="27"/>
      <c r="E62" s="27"/>
      <c r="F62" s="27"/>
      <c r="G62" s="27"/>
      <c r="H62" s="27"/>
      <c r="I62" s="27"/>
      <c r="J62" s="27"/>
      <c r="K62" s="27"/>
    </row>
    <row r="63" spans="1:23" ht="16.5" customHeight="1" x14ac:dyDescent="0.2">
      <c r="A63" s="25" t="s">
        <v>99</v>
      </c>
      <c r="B63" s="26"/>
      <c r="C63" s="26"/>
      <c r="D63" s="27"/>
      <c r="E63" s="27"/>
      <c r="F63" s="27"/>
      <c r="G63" s="27"/>
      <c r="H63" s="27"/>
      <c r="I63" s="27"/>
      <c r="J63" s="27"/>
      <c r="K63" s="27"/>
    </row>
    <row r="64" spans="1:23" ht="16.5" customHeight="1" x14ac:dyDescent="0.2">
      <c r="A64" s="25" t="s">
        <v>100</v>
      </c>
      <c r="B64" s="29"/>
      <c r="C64" s="29"/>
      <c r="D64" s="30"/>
      <c r="E64" s="30"/>
      <c r="F64" s="30"/>
      <c r="G64" s="30"/>
      <c r="H64" s="30"/>
      <c r="I64" s="30"/>
      <c r="J64" s="30"/>
      <c r="K64" s="30"/>
    </row>
    <row r="65" spans="1:11" ht="16.5" customHeight="1" x14ac:dyDescent="0.2">
      <c r="A65" s="2" t="s">
        <v>72</v>
      </c>
      <c r="B65" s="31"/>
      <c r="C65" s="31"/>
      <c r="D65" s="32"/>
      <c r="E65" s="32"/>
      <c r="F65" s="32"/>
      <c r="G65" s="32"/>
      <c r="H65" s="32"/>
      <c r="I65" s="32"/>
      <c r="J65" s="32"/>
      <c r="K65" s="32"/>
    </row>
  </sheetData>
  <mergeCells count="26">
    <mergeCell ref="V5:W5"/>
    <mergeCell ref="M37:M38"/>
    <mergeCell ref="N37:O37"/>
    <mergeCell ref="P37:Q37"/>
    <mergeCell ref="R37:S37"/>
    <mergeCell ref="T37:U37"/>
    <mergeCell ref="V37:W37"/>
    <mergeCell ref="M5:M6"/>
    <mergeCell ref="N5:O5"/>
    <mergeCell ref="P5:Q5"/>
    <mergeCell ref="R5:S5"/>
    <mergeCell ref="T5:U5"/>
    <mergeCell ref="J37:K37"/>
    <mergeCell ref="A37:A38"/>
    <mergeCell ref="B37:C37"/>
    <mergeCell ref="D37:E37"/>
    <mergeCell ref="F37:G37"/>
    <mergeCell ref="H37:I37"/>
    <mergeCell ref="A1:I1"/>
    <mergeCell ref="A2:I2"/>
    <mergeCell ref="J5:K5"/>
    <mergeCell ref="H5:I5"/>
    <mergeCell ref="A5:A6"/>
    <mergeCell ref="B5:C5"/>
    <mergeCell ref="D5:E5"/>
    <mergeCell ref="F5:G5"/>
  </mergeCells>
  <phoneticPr fontId="3" type="noConversion"/>
  <pageMargins left="0.15748031496062992" right="0.15748031496062992" top="0.94488188976377963" bottom="0.47244094488188981" header="0.19685039370078741" footer="0.19685039370078741"/>
  <pageSetup paperSize="9" scale="80" fitToHeight="28" orientation="landscape" r:id="rId1"/>
  <headerFooter alignWithMargins="0">
    <oddHeader>&amp;L&amp;G</oddHeader>
    <oddFooter>&amp;CService de réponse aux demandes externes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3" sqref="A3"/>
    </sheetView>
  </sheetViews>
  <sheetFormatPr baseColWidth="10" defaultColWidth="9.140625" defaultRowHeight="11.25" x14ac:dyDescent="0.2"/>
  <cols>
    <col min="1" max="1" width="22.7109375" style="37" customWidth="1"/>
    <col min="2" max="2" width="18.7109375" style="38" customWidth="1"/>
    <col min="3" max="3" width="7.7109375" style="38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25" ht="13.5" customHeight="1" x14ac:dyDescent="0.2">
      <c r="A1" s="183" t="s">
        <v>602</v>
      </c>
      <c r="B1" s="183"/>
      <c r="C1" s="183"/>
      <c r="D1" s="183"/>
      <c r="E1" s="183"/>
      <c r="F1" s="183"/>
    </row>
    <row r="2" spans="1:25" ht="13.5" customHeight="1" x14ac:dyDescent="0.2">
      <c r="A2" s="183" t="s">
        <v>4</v>
      </c>
      <c r="B2" s="183"/>
      <c r="C2" s="183"/>
      <c r="D2" s="183"/>
      <c r="E2" s="183"/>
      <c r="F2" s="183"/>
    </row>
    <row r="3" spans="1:25" ht="16.5" customHeight="1" x14ac:dyDescent="0.2"/>
    <row r="4" spans="1:25" ht="16.5" customHeight="1" x14ac:dyDescent="0.2">
      <c r="C4" s="197" t="s">
        <v>132</v>
      </c>
      <c r="D4" s="195"/>
      <c r="E4" s="195"/>
      <c r="F4" s="195"/>
      <c r="G4" s="198"/>
      <c r="H4" s="195" t="s">
        <v>133</v>
      </c>
      <c r="I4" s="195"/>
      <c r="J4" s="195"/>
      <c r="K4" s="195"/>
      <c r="L4" s="196"/>
      <c r="N4" s="37"/>
      <c r="O4" s="38"/>
      <c r="P4" s="197" t="s">
        <v>132</v>
      </c>
      <c r="Q4" s="195"/>
      <c r="R4" s="195"/>
      <c r="S4" s="195"/>
      <c r="T4" s="198"/>
      <c r="U4" s="195" t="s">
        <v>133</v>
      </c>
      <c r="V4" s="195"/>
      <c r="W4" s="195"/>
      <c r="X4" s="195"/>
      <c r="Y4" s="196"/>
    </row>
    <row r="5" spans="1:25" s="23" customFormat="1" ht="16.5" customHeight="1" x14ac:dyDescent="0.2">
      <c r="A5" s="185" t="s">
        <v>614</v>
      </c>
      <c r="B5" s="193" t="s">
        <v>5</v>
      </c>
      <c r="C5" s="193" t="s">
        <v>6</v>
      </c>
      <c r="D5" s="193"/>
      <c r="E5" s="193"/>
      <c r="F5" s="193"/>
      <c r="G5" s="194"/>
      <c r="H5" s="182" t="s">
        <v>6</v>
      </c>
      <c r="I5" s="193"/>
      <c r="J5" s="193"/>
      <c r="K5" s="193"/>
      <c r="L5" s="193"/>
      <c r="M5" s="24"/>
      <c r="N5" s="185" t="s">
        <v>615</v>
      </c>
      <c r="O5" s="185" t="s">
        <v>5</v>
      </c>
      <c r="P5" s="181" t="s">
        <v>6</v>
      </c>
      <c r="Q5" s="199"/>
      <c r="R5" s="199"/>
      <c r="S5" s="199"/>
      <c r="T5" s="200"/>
      <c r="U5" s="199" t="s">
        <v>6</v>
      </c>
      <c r="V5" s="199"/>
      <c r="W5" s="199"/>
      <c r="X5" s="199"/>
      <c r="Y5" s="182"/>
    </row>
    <row r="6" spans="1:25" s="24" customFormat="1" ht="16.5" customHeight="1" x14ac:dyDescent="0.2">
      <c r="A6" s="186"/>
      <c r="B6" s="193"/>
      <c r="C6" s="4">
        <v>2013</v>
      </c>
      <c r="D6" s="4">
        <v>2014</v>
      </c>
      <c r="E6" s="4">
        <v>2015</v>
      </c>
      <c r="F6" s="4">
        <v>2016</v>
      </c>
      <c r="G6" s="123">
        <v>2017</v>
      </c>
      <c r="H6" s="59">
        <v>2013</v>
      </c>
      <c r="I6" s="4">
        <v>2014</v>
      </c>
      <c r="J6" s="4">
        <v>2015</v>
      </c>
      <c r="K6" s="4">
        <v>2016</v>
      </c>
      <c r="L6" s="4">
        <v>2017</v>
      </c>
      <c r="N6" s="186"/>
      <c r="O6" s="186"/>
      <c r="P6" s="4">
        <v>2013</v>
      </c>
      <c r="Q6" s="4">
        <v>2014</v>
      </c>
      <c r="R6" s="4">
        <v>2015</v>
      </c>
      <c r="S6" s="4">
        <v>2016</v>
      </c>
      <c r="T6" s="123">
        <v>2017</v>
      </c>
      <c r="U6" s="59">
        <v>2013</v>
      </c>
      <c r="V6" s="4">
        <v>2014</v>
      </c>
      <c r="W6" s="4">
        <v>2015</v>
      </c>
      <c r="X6" s="4">
        <v>2016</v>
      </c>
      <c r="Y6" s="4">
        <v>2017</v>
      </c>
    </row>
    <row r="7" spans="1:25" ht="15" customHeight="1" x14ac:dyDescent="0.2">
      <c r="A7" s="190" t="s">
        <v>47</v>
      </c>
      <c r="B7" s="94" t="s">
        <v>136</v>
      </c>
      <c r="C7" s="156"/>
      <c r="D7" s="49"/>
      <c r="E7" s="49"/>
      <c r="F7" s="49"/>
      <c r="G7" s="117"/>
      <c r="H7" s="168"/>
      <c r="I7" s="49"/>
      <c r="J7" s="49"/>
      <c r="K7" s="49"/>
      <c r="L7" s="49"/>
      <c r="N7" s="201" t="s">
        <v>47</v>
      </c>
      <c r="O7" s="96" t="s">
        <v>136</v>
      </c>
      <c r="P7" s="26"/>
      <c r="Q7" s="27"/>
      <c r="R7" s="27"/>
      <c r="S7" s="50"/>
      <c r="T7" s="118"/>
      <c r="U7" s="60"/>
      <c r="V7" s="27"/>
      <c r="W7" s="27"/>
      <c r="X7" s="50"/>
      <c r="Y7" s="50"/>
    </row>
    <row r="8" spans="1:25" ht="15" customHeight="1" x14ac:dyDescent="0.2">
      <c r="A8" s="191"/>
      <c r="B8" s="94" t="s">
        <v>137</v>
      </c>
      <c r="C8" s="157"/>
      <c r="D8" s="50"/>
      <c r="E8" s="50"/>
      <c r="F8" s="50"/>
      <c r="G8" s="118"/>
      <c r="H8" s="169"/>
      <c r="I8" s="50"/>
      <c r="J8" s="50"/>
      <c r="K8" s="50"/>
      <c r="L8" s="50"/>
      <c r="N8" s="202"/>
      <c r="O8" s="96" t="s">
        <v>137</v>
      </c>
      <c r="P8" s="26"/>
      <c r="Q8" s="27"/>
      <c r="R8" s="27"/>
      <c r="S8" s="50"/>
      <c r="T8" s="118"/>
      <c r="U8" s="60"/>
      <c r="V8" s="27"/>
      <c r="W8" s="27"/>
      <c r="X8" s="50"/>
      <c r="Y8" s="50"/>
    </row>
    <row r="9" spans="1:25" ht="15" customHeight="1" x14ac:dyDescent="0.2">
      <c r="A9" s="191"/>
      <c r="B9" s="94" t="s">
        <v>138</v>
      </c>
      <c r="C9" s="157"/>
      <c r="D9" s="50"/>
      <c r="E9" s="50"/>
      <c r="F9" s="50"/>
      <c r="G9" s="118"/>
      <c r="H9" s="169"/>
      <c r="I9" s="50"/>
      <c r="J9" s="50"/>
      <c r="K9" s="50"/>
      <c r="L9" s="50"/>
      <c r="N9" s="202"/>
      <c r="O9" s="96" t="s">
        <v>138</v>
      </c>
      <c r="P9" s="26"/>
      <c r="Q9" s="27"/>
      <c r="R9" s="27"/>
      <c r="S9" s="50"/>
      <c r="T9" s="118"/>
      <c r="U9" s="60"/>
      <c r="V9" s="27"/>
      <c r="W9" s="27"/>
      <c r="X9" s="50"/>
      <c r="Y9" s="50"/>
    </row>
    <row r="10" spans="1:25" ht="15" customHeight="1" x14ac:dyDescent="0.2">
      <c r="A10" s="192"/>
      <c r="B10" s="94" t="s">
        <v>139</v>
      </c>
      <c r="C10" s="157"/>
      <c r="D10" s="50"/>
      <c r="E10" s="50"/>
      <c r="F10" s="50"/>
      <c r="G10" s="118"/>
      <c r="H10" s="169"/>
      <c r="I10" s="50"/>
      <c r="J10" s="50"/>
      <c r="K10" s="50"/>
      <c r="L10" s="50"/>
      <c r="N10" s="203"/>
      <c r="O10" s="96" t="s">
        <v>139</v>
      </c>
      <c r="P10" s="26"/>
      <c r="Q10" s="27"/>
      <c r="R10" s="27"/>
      <c r="S10" s="50"/>
      <c r="T10" s="118"/>
      <c r="U10" s="60"/>
      <c r="V10" s="27"/>
      <c r="W10" s="27"/>
      <c r="X10" s="50"/>
      <c r="Y10" s="50"/>
    </row>
    <row r="11" spans="1:25" ht="15" customHeight="1" x14ac:dyDescent="0.2">
      <c r="A11" s="190" t="s">
        <v>48</v>
      </c>
      <c r="B11" s="94" t="s">
        <v>136</v>
      </c>
      <c r="C11" s="156"/>
      <c r="D11" s="49"/>
      <c r="E11" s="49"/>
      <c r="F11" s="49"/>
      <c r="G11" s="117"/>
      <c r="H11" s="168"/>
      <c r="I11" s="49"/>
      <c r="J11" s="49"/>
      <c r="K11" s="49"/>
      <c r="L11" s="49"/>
      <c r="N11" s="201" t="s">
        <v>605</v>
      </c>
      <c r="O11" s="96" t="s">
        <v>136</v>
      </c>
      <c r="P11" s="47"/>
      <c r="Q11" s="48"/>
      <c r="R11" s="48"/>
      <c r="S11" s="49"/>
      <c r="T11" s="117"/>
      <c r="U11" s="61"/>
      <c r="V11" s="48"/>
      <c r="W11" s="48"/>
      <c r="X11" s="49"/>
      <c r="Y11" s="49"/>
    </row>
    <row r="12" spans="1:25" ht="15" customHeight="1" x14ac:dyDescent="0.2">
      <c r="A12" s="191"/>
      <c r="B12" s="94" t="s">
        <v>137</v>
      </c>
      <c r="C12" s="157"/>
      <c r="D12" s="50"/>
      <c r="E12" s="50"/>
      <c r="F12" s="50"/>
      <c r="G12" s="118"/>
      <c r="H12" s="169"/>
      <c r="I12" s="50"/>
      <c r="J12" s="50"/>
      <c r="K12" s="50"/>
      <c r="L12" s="50"/>
      <c r="N12" s="202"/>
      <c r="O12" s="96" t="s">
        <v>137</v>
      </c>
      <c r="P12" s="26"/>
      <c r="Q12" s="27"/>
      <c r="R12" s="27"/>
      <c r="S12" s="50"/>
      <c r="T12" s="118"/>
      <c r="U12" s="60"/>
      <c r="V12" s="27"/>
      <c r="W12" s="27"/>
      <c r="X12" s="50"/>
      <c r="Y12" s="50"/>
    </row>
    <row r="13" spans="1:25" ht="15" customHeight="1" x14ac:dyDescent="0.2">
      <c r="A13" s="191"/>
      <c r="B13" s="94" t="s">
        <v>138</v>
      </c>
      <c r="C13" s="157"/>
      <c r="D13" s="50"/>
      <c r="E13" s="50"/>
      <c r="F13" s="50"/>
      <c r="G13" s="118"/>
      <c r="H13" s="169"/>
      <c r="I13" s="50"/>
      <c r="J13" s="50"/>
      <c r="K13" s="50"/>
      <c r="L13" s="50"/>
      <c r="N13" s="202"/>
      <c r="O13" s="96" t="s">
        <v>138</v>
      </c>
      <c r="P13" s="26"/>
      <c r="Q13" s="27"/>
      <c r="R13" s="27"/>
      <c r="S13" s="50"/>
      <c r="T13" s="118"/>
      <c r="U13" s="60"/>
      <c r="V13" s="27"/>
      <c r="W13" s="27"/>
      <c r="X13" s="50"/>
      <c r="Y13" s="50"/>
    </row>
    <row r="14" spans="1:25" ht="15" customHeight="1" x14ac:dyDescent="0.2">
      <c r="A14" s="192"/>
      <c r="B14" s="94" t="s">
        <v>139</v>
      </c>
      <c r="C14" s="158"/>
      <c r="D14" s="51"/>
      <c r="E14" s="51"/>
      <c r="F14" s="51"/>
      <c r="G14" s="119"/>
      <c r="H14" s="170"/>
      <c r="I14" s="51"/>
      <c r="J14" s="51"/>
      <c r="K14" s="51"/>
      <c r="L14" s="51"/>
      <c r="N14" s="203"/>
      <c r="O14" s="96" t="s">
        <v>139</v>
      </c>
      <c r="P14" s="29"/>
      <c r="Q14" s="30"/>
      <c r="R14" s="30"/>
      <c r="S14" s="51"/>
      <c r="T14" s="119"/>
      <c r="U14" s="62"/>
      <c r="V14" s="30"/>
      <c r="W14" s="30"/>
      <c r="X14" s="51"/>
      <c r="Y14" s="51"/>
    </row>
    <row r="15" spans="1:25" ht="15" customHeight="1" x14ac:dyDescent="0.2">
      <c r="A15" s="190" t="s">
        <v>49</v>
      </c>
      <c r="B15" s="94" t="s">
        <v>136</v>
      </c>
      <c r="C15" s="157"/>
      <c r="D15" s="50"/>
      <c r="E15" s="50"/>
      <c r="F15" s="50"/>
      <c r="G15" s="118"/>
      <c r="H15" s="169"/>
      <c r="I15" s="50"/>
      <c r="J15" s="50"/>
      <c r="K15" s="50"/>
      <c r="L15" s="50"/>
      <c r="N15" s="201" t="s">
        <v>606</v>
      </c>
      <c r="O15" s="96" t="s">
        <v>136</v>
      </c>
      <c r="P15" s="26"/>
      <c r="Q15" s="27"/>
      <c r="R15" s="27"/>
      <c r="S15" s="50"/>
      <c r="T15" s="118"/>
      <c r="U15" s="60"/>
      <c r="V15" s="27"/>
      <c r="W15" s="27"/>
      <c r="X15" s="50"/>
      <c r="Y15" s="50"/>
    </row>
    <row r="16" spans="1:25" ht="15" customHeight="1" x14ac:dyDescent="0.2">
      <c r="A16" s="191"/>
      <c r="B16" s="94" t="s">
        <v>137</v>
      </c>
      <c r="C16" s="157"/>
      <c r="D16" s="50"/>
      <c r="E16" s="50"/>
      <c r="F16" s="50"/>
      <c r="G16" s="118"/>
      <c r="H16" s="169"/>
      <c r="I16" s="50"/>
      <c r="J16" s="50"/>
      <c r="K16" s="50"/>
      <c r="L16" s="50"/>
      <c r="N16" s="202"/>
      <c r="O16" s="96" t="s">
        <v>137</v>
      </c>
      <c r="P16" s="26"/>
      <c r="Q16" s="27"/>
      <c r="R16" s="27"/>
      <c r="S16" s="50"/>
      <c r="T16" s="118"/>
      <c r="U16" s="60"/>
      <c r="V16" s="27"/>
      <c r="W16" s="27"/>
      <c r="X16" s="50"/>
      <c r="Y16" s="50"/>
    </row>
    <row r="17" spans="1:25" ht="15" customHeight="1" x14ac:dyDescent="0.2">
      <c r="A17" s="191"/>
      <c r="B17" s="94" t="s">
        <v>138</v>
      </c>
      <c r="C17" s="157"/>
      <c r="D17" s="50"/>
      <c r="E17" s="50"/>
      <c r="F17" s="50"/>
      <c r="G17" s="118"/>
      <c r="H17" s="169"/>
      <c r="I17" s="50"/>
      <c r="J17" s="50"/>
      <c r="K17" s="50"/>
      <c r="L17" s="50"/>
      <c r="N17" s="202"/>
      <c r="O17" s="96" t="s">
        <v>138</v>
      </c>
      <c r="P17" s="26"/>
      <c r="Q17" s="27"/>
      <c r="R17" s="27"/>
      <c r="S17" s="50"/>
      <c r="T17" s="118"/>
      <c r="U17" s="60"/>
      <c r="V17" s="27"/>
      <c r="W17" s="27"/>
      <c r="X17" s="50"/>
      <c r="Y17" s="50"/>
    </row>
    <row r="18" spans="1:25" ht="15" customHeight="1" x14ac:dyDescent="0.2">
      <c r="A18" s="192"/>
      <c r="B18" s="94" t="s">
        <v>139</v>
      </c>
      <c r="C18" s="157"/>
      <c r="D18" s="50"/>
      <c r="E18" s="50"/>
      <c r="F18" s="50"/>
      <c r="G18" s="118"/>
      <c r="H18" s="169"/>
      <c r="I18" s="50"/>
      <c r="J18" s="50"/>
      <c r="K18" s="50"/>
      <c r="L18" s="50"/>
      <c r="N18" s="203"/>
      <c r="O18" s="96" t="s">
        <v>139</v>
      </c>
      <c r="P18" s="26"/>
      <c r="Q18" s="27"/>
      <c r="R18" s="27"/>
      <c r="S18" s="50"/>
      <c r="T18" s="118"/>
      <c r="U18" s="60"/>
      <c r="V18" s="27"/>
      <c r="W18" s="27"/>
      <c r="X18" s="50"/>
      <c r="Y18" s="50"/>
    </row>
    <row r="19" spans="1:25" ht="15" customHeight="1" x14ac:dyDescent="0.2">
      <c r="A19" s="190" t="s">
        <v>50</v>
      </c>
      <c r="B19" s="94" t="s">
        <v>136</v>
      </c>
      <c r="C19" s="156"/>
      <c r="D19" s="49"/>
      <c r="E19" s="49"/>
      <c r="F19" s="49"/>
      <c r="G19" s="117"/>
      <c r="H19" s="168"/>
      <c r="I19" s="49"/>
      <c r="J19" s="49"/>
      <c r="K19" s="49"/>
      <c r="L19" s="49"/>
      <c r="N19" s="201" t="s">
        <v>607</v>
      </c>
      <c r="O19" s="96" t="s">
        <v>136</v>
      </c>
      <c r="P19" s="47"/>
      <c r="Q19" s="48"/>
      <c r="R19" s="48"/>
      <c r="S19" s="49"/>
      <c r="T19" s="117"/>
      <c r="U19" s="61"/>
      <c r="V19" s="48"/>
      <c r="W19" s="48"/>
      <c r="X19" s="49"/>
      <c r="Y19" s="49"/>
    </row>
    <row r="20" spans="1:25" ht="15" customHeight="1" x14ac:dyDescent="0.2">
      <c r="A20" s="191"/>
      <c r="B20" s="94" t="s">
        <v>137</v>
      </c>
      <c r="C20" s="157"/>
      <c r="D20" s="50"/>
      <c r="E20" s="50"/>
      <c r="F20" s="50"/>
      <c r="G20" s="118"/>
      <c r="H20" s="169"/>
      <c r="I20" s="50"/>
      <c r="J20" s="50"/>
      <c r="K20" s="50"/>
      <c r="L20" s="50"/>
      <c r="N20" s="202"/>
      <c r="O20" s="96" t="s">
        <v>137</v>
      </c>
      <c r="P20" s="26"/>
      <c r="Q20" s="27"/>
      <c r="R20" s="27"/>
      <c r="S20" s="50"/>
      <c r="T20" s="118"/>
      <c r="U20" s="60"/>
      <c r="V20" s="27"/>
      <c r="W20" s="27"/>
      <c r="X20" s="50"/>
      <c r="Y20" s="50"/>
    </row>
    <row r="21" spans="1:25" ht="15" customHeight="1" x14ac:dyDescent="0.2">
      <c r="A21" s="191"/>
      <c r="B21" s="94" t="s">
        <v>138</v>
      </c>
      <c r="C21" s="157"/>
      <c r="D21" s="50"/>
      <c r="E21" s="50"/>
      <c r="F21" s="50"/>
      <c r="G21" s="118"/>
      <c r="H21" s="169"/>
      <c r="I21" s="50"/>
      <c r="J21" s="50"/>
      <c r="K21" s="50"/>
      <c r="L21" s="50"/>
      <c r="N21" s="202"/>
      <c r="O21" s="96" t="s">
        <v>138</v>
      </c>
      <c r="P21" s="26"/>
      <c r="Q21" s="27"/>
      <c r="R21" s="27"/>
      <c r="S21" s="50"/>
      <c r="T21" s="118"/>
      <c r="U21" s="60"/>
      <c r="V21" s="27"/>
      <c r="W21" s="27"/>
      <c r="X21" s="50"/>
      <c r="Y21" s="50"/>
    </row>
    <row r="22" spans="1:25" ht="15" customHeight="1" x14ac:dyDescent="0.2">
      <c r="A22" s="192"/>
      <c r="B22" s="94" t="s">
        <v>139</v>
      </c>
      <c r="C22" s="158"/>
      <c r="D22" s="51"/>
      <c r="E22" s="51"/>
      <c r="F22" s="51"/>
      <c r="G22" s="119"/>
      <c r="H22" s="170"/>
      <c r="I22" s="51"/>
      <c r="J22" s="51"/>
      <c r="K22" s="51"/>
      <c r="L22" s="51"/>
      <c r="N22" s="203"/>
      <c r="O22" s="96" t="s">
        <v>139</v>
      </c>
      <c r="P22" s="29"/>
      <c r="Q22" s="30"/>
      <c r="R22" s="30"/>
      <c r="S22" s="51"/>
      <c r="T22" s="119"/>
      <c r="U22" s="62"/>
      <c r="V22" s="30"/>
      <c r="W22" s="30"/>
      <c r="X22" s="51"/>
      <c r="Y22" s="51"/>
    </row>
    <row r="23" spans="1:25" ht="15" customHeight="1" x14ac:dyDescent="0.2">
      <c r="A23" s="190" t="s">
        <v>51</v>
      </c>
      <c r="B23" s="94" t="s">
        <v>136</v>
      </c>
      <c r="C23" s="157"/>
      <c r="D23" s="50"/>
      <c r="E23" s="50"/>
      <c r="F23" s="50"/>
      <c r="G23" s="118"/>
      <c r="H23" s="169"/>
      <c r="I23" s="50"/>
      <c r="J23" s="50"/>
      <c r="K23" s="50"/>
      <c r="L23" s="50"/>
      <c r="N23" s="201" t="s">
        <v>608</v>
      </c>
      <c r="O23" s="96" t="s">
        <v>136</v>
      </c>
      <c r="P23" s="26"/>
      <c r="Q23" s="27"/>
      <c r="R23" s="27"/>
      <c r="S23" s="50"/>
      <c r="T23" s="118"/>
      <c r="U23" s="60"/>
      <c r="V23" s="27"/>
      <c r="W23" s="27"/>
      <c r="X23" s="50"/>
      <c r="Y23" s="50"/>
    </row>
    <row r="24" spans="1:25" ht="15" customHeight="1" x14ac:dyDescent="0.2">
      <c r="A24" s="191"/>
      <c r="B24" s="94" t="s">
        <v>137</v>
      </c>
      <c r="C24" s="157"/>
      <c r="D24" s="50"/>
      <c r="E24" s="50"/>
      <c r="F24" s="50"/>
      <c r="G24" s="118"/>
      <c r="H24" s="169"/>
      <c r="I24" s="50"/>
      <c r="J24" s="50"/>
      <c r="K24" s="50"/>
      <c r="L24" s="50"/>
      <c r="N24" s="202"/>
      <c r="O24" s="96" t="s">
        <v>137</v>
      </c>
      <c r="P24" s="26"/>
      <c r="Q24" s="27"/>
      <c r="R24" s="27"/>
      <c r="S24" s="50"/>
      <c r="T24" s="118"/>
      <c r="U24" s="60"/>
      <c r="V24" s="27"/>
      <c r="W24" s="27"/>
      <c r="X24" s="50"/>
      <c r="Y24" s="50"/>
    </row>
    <row r="25" spans="1:25" ht="15" customHeight="1" x14ac:dyDescent="0.2">
      <c r="A25" s="191"/>
      <c r="B25" s="94" t="s">
        <v>138</v>
      </c>
      <c r="C25" s="157"/>
      <c r="D25" s="50"/>
      <c r="E25" s="50"/>
      <c r="F25" s="50"/>
      <c r="G25" s="118"/>
      <c r="H25" s="169"/>
      <c r="I25" s="50"/>
      <c r="J25" s="50"/>
      <c r="K25" s="50"/>
      <c r="L25" s="50"/>
      <c r="N25" s="202"/>
      <c r="O25" s="96" t="s">
        <v>138</v>
      </c>
      <c r="P25" s="26"/>
      <c r="Q25" s="27"/>
      <c r="R25" s="27"/>
      <c r="S25" s="50"/>
      <c r="T25" s="118"/>
      <c r="U25" s="60"/>
      <c r="V25" s="27"/>
      <c r="W25" s="27"/>
      <c r="X25" s="50"/>
      <c r="Y25" s="50"/>
    </row>
    <row r="26" spans="1:25" ht="15" customHeight="1" x14ac:dyDescent="0.2">
      <c r="A26" s="192"/>
      <c r="B26" s="94" t="s">
        <v>139</v>
      </c>
      <c r="C26" s="157"/>
      <c r="D26" s="50"/>
      <c r="E26" s="50"/>
      <c r="F26" s="50"/>
      <c r="G26" s="118"/>
      <c r="H26" s="169"/>
      <c r="I26" s="50"/>
      <c r="J26" s="50"/>
      <c r="K26" s="50"/>
      <c r="L26" s="50"/>
      <c r="N26" s="203"/>
      <c r="O26" s="96" t="s">
        <v>139</v>
      </c>
      <c r="P26" s="26"/>
      <c r="Q26" s="27"/>
      <c r="R26" s="27"/>
      <c r="S26" s="50"/>
      <c r="T26" s="118"/>
      <c r="U26" s="60"/>
      <c r="V26" s="27"/>
      <c r="W26" s="27"/>
      <c r="X26" s="50"/>
      <c r="Y26" s="50"/>
    </row>
    <row r="27" spans="1:25" ht="15" customHeight="1" x14ac:dyDescent="0.2">
      <c r="A27" s="190" t="s">
        <v>52</v>
      </c>
      <c r="B27" s="94" t="s">
        <v>136</v>
      </c>
      <c r="C27" s="156"/>
      <c r="D27" s="49"/>
      <c r="E27" s="49"/>
      <c r="F27" s="49"/>
      <c r="G27" s="117"/>
      <c r="H27" s="168"/>
      <c r="I27" s="49"/>
      <c r="J27" s="49"/>
      <c r="K27" s="49"/>
      <c r="L27" s="49"/>
      <c r="N27" s="201" t="s">
        <v>609</v>
      </c>
      <c r="O27" s="96" t="s">
        <v>136</v>
      </c>
      <c r="P27" s="47"/>
      <c r="Q27" s="48"/>
      <c r="R27" s="48"/>
      <c r="S27" s="49"/>
      <c r="T27" s="117"/>
      <c r="U27" s="61"/>
      <c r="V27" s="48"/>
      <c r="W27" s="48"/>
      <c r="X27" s="49"/>
      <c r="Y27" s="49"/>
    </row>
    <row r="28" spans="1:25" ht="15" customHeight="1" x14ac:dyDescent="0.2">
      <c r="A28" s="191"/>
      <c r="B28" s="94" t="s">
        <v>137</v>
      </c>
      <c r="C28" s="157"/>
      <c r="D28" s="50"/>
      <c r="E28" s="50"/>
      <c r="F28" s="50"/>
      <c r="G28" s="118"/>
      <c r="H28" s="169"/>
      <c r="I28" s="50"/>
      <c r="J28" s="50"/>
      <c r="K28" s="50"/>
      <c r="L28" s="50"/>
      <c r="N28" s="202"/>
      <c r="O28" s="96" t="s">
        <v>137</v>
      </c>
      <c r="P28" s="26"/>
      <c r="Q28" s="27"/>
      <c r="R28" s="27"/>
      <c r="S28" s="50"/>
      <c r="T28" s="118"/>
      <c r="U28" s="60"/>
      <c r="V28" s="27"/>
      <c r="W28" s="27"/>
      <c r="X28" s="50"/>
      <c r="Y28" s="50"/>
    </row>
    <row r="29" spans="1:25" ht="15" customHeight="1" x14ac:dyDescent="0.2">
      <c r="A29" s="191"/>
      <c r="B29" s="94" t="s">
        <v>138</v>
      </c>
      <c r="C29" s="157"/>
      <c r="D29" s="50"/>
      <c r="E29" s="50"/>
      <c r="F29" s="50"/>
      <c r="G29" s="118"/>
      <c r="H29" s="169"/>
      <c r="I29" s="50"/>
      <c r="J29" s="50"/>
      <c r="K29" s="50"/>
      <c r="L29" s="50"/>
      <c r="N29" s="202"/>
      <c r="O29" s="96" t="s">
        <v>138</v>
      </c>
      <c r="P29" s="26"/>
      <c r="Q29" s="27"/>
      <c r="R29" s="27"/>
      <c r="S29" s="50"/>
      <c r="T29" s="118"/>
      <c r="U29" s="60"/>
      <c r="V29" s="27"/>
      <c r="W29" s="27"/>
      <c r="X29" s="50"/>
      <c r="Y29" s="50"/>
    </row>
    <row r="30" spans="1:25" ht="15" customHeight="1" x14ac:dyDescent="0.2">
      <c r="A30" s="192"/>
      <c r="B30" s="94" t="s">
        <v>139</v>
      </c>
      <c r="C30" s="158"/>
      <c r="D30" s="51"/>
      <c r="E30" s="51"/>
      <c r="F30" s="51"/>
      <c r="G30" s="119"/>
      <c r="H30" s="170"/>
      <c r="I30" s="51"/>
      <c r="J30" s="51"/>
      <c r="K30" s="51"/>
      <c r="L30" s="51"/>
      <c r="N30" s="203"/>
      <c r="O30" s="96" t="s">
        <v>139</v>
      </c>
      <c r="P30" s="29"/>
      <c r="Q30" s="30"/>
      <c r="R30" s="30"/>
      <c r="S30" s="51"/>
      <c r="T30" s="119"/>
      <c r="U30" s="62"/>
      <c r="V30" s="30"/>
      <c r="W30" s="30"/>
      <c r="X30" s="51"/>
      <c r="Y30" s="51"/>
    </row>
    <row r="31" spans="1:25" ht="15" customHeight="1" x14ac:dyDescent="0.2">
      <c r="A31" s="190" t="s">
        <v>53</v>
      </c>
      <c r="B31" s="94" t="s">
        <v>136</v>
      </c>
      <c r="C31" s="157"/>
      <c r="D31" s="50"/>
      <c r="E31" s="50"/>
      <c r="F31" s="50"/>
      <c r="G31" s="118"/>
      <c r="H31" s="169"/>
      <c r="I31" s="50"/>
      <c r="J31" s="50"/>
      <c r="K31" s="50"/>
      <c r="L31" s="50"/>
      <c r="N31" s="201" t="s">
        <v>86</v>
      </c>
      <c r="O31" s="96" t="s">
        <v>136</v>
      </c>
      <c r="P31" s="26"/>
      <c r="Q31" s="27"/>
      <c r="R31" s="27"/>
      <c r="S31" s="50"/>
      <c r="T31" s="118"/>
      <c r="U31" s="60"/>
      <c r="V31" s="27"/>
      <c r="W31" s="27"/>
      <c r="X31" s="50"/>
      <c r="Y31" s="50"/>
    </row>
    <row r="32" spans="1:25" ht="15" customHeight="1" x14ac:dyDescent="0.2">
      <c r="A32" s="191"/>
      <c r="B32" s="94" t="s">
        <v>137</v>
      </c>
      <c r="C32" s="157"/>
      <c r="D32" s="50"/>
      <c r="E32" s="50"/>
      <c r="F32" s="50"/>
      <c r="G32" s="118"/>
      <c r="H32" s="169"/>
      <c r="I32" s="50"/>
      <c r="J32" s="50"/>
      <c r="K32" s="50"/>
      <c r="L32" s="50"/>
      <c r="N32" s="202"/>
      <c r="O32" s="96" t="s">
        <v>137</v>
      </c>
      <c r="P32" s="26"/>
      <c r="Q32" s="27"/>
      <c r="R32" s="27"/>
      <c r="S32" s="50"/>
      <c r="T32" s="118"/>
      <c r="U32" s="60"/>
      <c r="V32" s="27"/>
      <c r="W32" s="27"/>
      <c r="X32" s="50"/>
      <c r="Y32" s="50"/>
    </row>
    <row r="33" spans="1:25" ht="15" customHeight="1" x14ac:dyDescent="0.2">
      <c r="A33" s="191"/>
      <c r="B33" s="94" t="s">
        <v>138</v>
      </c>
      <c r="C33" s="157"/>
      <c r="D33" s="50"/>
      <c r="E33" s="50"/>
      <c r="F33" s="50"/>
      <c r="G33" s="118"/>
      <c r="H33" s="169"/>
      <c r="I33" s="50"/>
      <c r="J33" s="50"/>
      <c r="K33" s="50"/>
      <c r="L33" s="50"/>
      <c r="N33" s="202"/>
      <c r="O33" s="96" t="s">
        <v>138</v>
      </c>
      <c r="P33" s="26"/>
      <c r="Q33" s="27"/>
      <c r="R33" s="27"/>
      <c r="S33" s="50"/>
      <c r="T33" s="118"/>
      <c r="U33" s="60"/>
      <c r="V33" s="27"/>
      <c r="W33" s="27"/>
      <c r="X33" s="50"/>
      <c r="Y33" s="50"/>
    </row>
    <row r="34" spans="1:25" ht="15" customHeight="1" x14ac:dyDescent="0.2">
      <c r="A34" s="192"/>
      <c r="B34" s="94" t="s">
        <v>139</v>
      </c>
      <c r="C34" s="157"/>
      <c r="D34" s="50"/>
      <c r="E34" s="50"/>
      <c r="F34" s="50"/>
      <c r="G34" s="118"/>
      <c r="H34" s="169"/>
      <c r="I34" s="50"/>
      <c r="J34" s="50"/>
      <c r="K34" s="50"/>
      <c r="L34" s="50"/>
      <c r="N34" s="203"/>
      <c r="O34" s="96" t="s">
        <v>139</v>
      </c>
      <c r="P34" s="26"/>
      <c r="Q34" s="27"/>
      <c r="R34" s="27"/>
      <c r="S34" s="50"/>
      <c r="T34" s="118"/>
      <c r="U34" s="60"/>
      <c r="V34" s="27"/>
      <c r="W34" s="27"/>
      <c r="X34" s="50"/>
      <c r="Y34" s="50"/>
    </row>
    <row r="35" spans="1:25" ht="15" customHeight="1" x14ac:dyDescent="0.2">
      <c r="A35" s="190" t="s">
        <v>54</v>
      </c>
      <c r="B35" s="94" t="s">
        <v>136</v>
      </c>
      <c r="C35" s="156"/>
      <c r="D35" s="49"/>
      <c r="E35" s="49"/>
      <c r="F35" s="49"/>
      <c r="G35" s="117"/>
      <c r="H35" s="168"/>
      <c r="I35" s="49"/>
      <c r="J35" s="49"/>
      <c r="K35" s="49"/>
      <c r="L35" s="49"/>
      <c r="N35" s="201" t="s">
        <v>87</v>
      </c>
      <c r="O35" s="96" t="s">
        <v>136</v>
      </c>
      <c r="P35" s="47"/>
      <c r="Q35" s="48"/>
      <c r="R35" s="48"/>
      <c r="S35" s="49"/>
      <c r="T35" s="117"/>
      <c r="U35" s="61"/>
      <c r="V35" s="48"/>
      <c r="W35" s="48"/>
      <c r="X35" s="49"/>
      <c r="Y35" s="49"/>
    </row>
    <row r="36" spans="1:25" ht="15" customHeight="1" x14ac:dyDescent="0.2">
      <c r="A36" s="191"/>
      <c r="B36" s="94" t="s">
        <v>137</v>
      </c>
      <c r="C36" s="157"/>
      <c r="D36" s="50"/>
      <c r="E36" s="50"/>
      <c r="F36" s="50"/>
      <c r="G36" s="118"/>
      <c r="H36" s="169"/>
      <c r="I36" s="50"/>
      <c r="J36" s="50"/>
      <c r="K36" s="50"/>
      <c r="L36" s="50"/>
      <c r="N36" s="202"/>
      <c r="O36" s="96" t="s">
        <v>137</v>
      </c>
      <c r="P36" s="26"/>
      <c r="Q36" s="27"/>
      <c r="R36" s="27"/>
      <c r="S36" s="50"/>
      <c r="T36" s="118"/>
      <c r="U36" s="60"/>
      <c r="V36" s="27"/>
      <c r="W36" s="27"/>
      <c r="X36" s="50"/>
      <c r="Y36" s="50"/>
    </row>
    <row r="37" spans="1:25" ht="15" customHeight="1" x14ac:dyDescent="0.2">
      <c r="A37" s="191"/>
      <c r="B37" s="94" t="s">
        <v>138</v>
      </c>
      <c r="C37" s="157"/>
      <c r="D37" s="50"/>
      <c r="E37" s="50"/>
      <c r="F37" s="50"/>
      <c r="G37" s="118"/>
      <c r="H37" s="169"/>
      <c r="I37" s="50"/>
      <c r="J37" s="50"/>
      <c r="K37" s="50"/>
      <c r="L37" s="50"/>
      <c r="N37" s="202"/>
      <c r="O37" s="96" t="s">
        <v>138</v>
      </c>
      <c r="P37" s="26"/>
      <c r="Q37" s="27"/>
      <c r="R37" s="27"/>
      <c r="S37" s="50"/>
      <c r="T37" s="118"/>
      <c r="U37" s="60"/>
      <c r="V37" s="27"/>
      <c r="W37" s="27"/>
      <c r="X37" s="50"/>
      <c r="Y37" s="50"/>
    </row>
    <row r="38" spans="1:25" ht="15" customHeight="1" x14ac:dyDescent="0.2">
      <c r="A38" s="192"/>
      <c r="B38" s="94" t="s">
        <v>139</v>
      </c>
      <c r="C38" s="158"/>
      <c r="D38" s="51"/>
      <c r="E38" s="51"/>
      <c r="F38" s="51"/>
      <c r="G38" s="119"/>
      <c r="H38" s="170"/>
      <c r="I38" s="51"/>
      <c r="J38" s="51"/>
      <c r="K38" s="51"/>
      <c r="L38" s="51"/>
      <c r="N38" s="203"/>
      <c r="O38" s="96" t="s">
        <v>139</v>
      </c>
      <c r="P38" s="29"/>
      <c r="Q38" s="30"/>
      <c r="R38" s="30"/>
      <c r="S38" s="51"/>
      <c r="T38" s="119"/>
      <c r="U38" s="62"/>
      <c r="V38" s="30"/>
      <c r="W38" s="30"/>
      <c r="X38" s="51"/>
      <c r="Y38" s="51"/>
    </row>
    <row r="39" spans="1:25" ht="15" customHeight="1" x14ac:dyDescent="0.2">
      <c r="A39" s="190" t="s">
        <v>55</v>
      </c>
      <c r="B39" s="94" t="s">
        <v>136</v>
      </c>
      <c r="C39" s="157"/>
      <c r="D39" s="50"/>
      <c r="E39" s="50"/>
      <c r="F39" s="50"/>
      <c r="G39" s="118"/>
      <c r="H39" s="169"/>
      <c r="I39" s="50"/>
      <c r="J39" s="50"/>
      <c r="K39" s="50"/>
      <c r="L39" s="50"/>
      <c r="N39" s="201" t="s">
        <v>610</v>
      </c>
      <c r="O39" s="96" t="s">
        <v>136</v>
      </c>
      <c r="P39" s="26"/>
      <c r="Q39" s="27"/>
      <c r="R39" s="27"/>
      <c r="S39" s="50"/>
      <c r="T39" s="118"/>
      <c r="U39" s="60"/>
      <c r="V39" s="27"/>
      <c r="W39" s="27"/>
      <c r="X39" s="50"/>
      <c r="Y39" s="50"/>
    </row>
    <row r="40" spans="1:25" ht="15" customHeight="1" x14ac:dyDescent="0.2">
      <c r="A40" s="191"/>
      <c r="B40" s="94" t="s">
        <v>137</v>
      </c>
      <c r="C40" s="157"/>
      <c r="D40" s="50"/>
      <c r="E40" s="50"/>
      <c r="F40" s="50"/>
      <c r="G40" s="118"/>
      <c r="H40" s="169"/>
      <c r="I40" s="50"/>
      <c r="J40" s="50"/>
      <c r="K40" s="50"/>
      <c r="L40" s="50"/>
      <c r="N40" s="202"/>
      <c r="O40" s="96" t="s">
        <v>137</v>
      </c>
      <c r="P40" s="26"/>
      <c r="Q40" s="27"/>
      <c r="R40" s="27"/>
      <c r="S40" s="50"/>
      <c r="T40" s="118"/>
      <c r="U40" s="60"/>
      <c r="V40" s="27"/>
      <c r="W40" s="27"/>
      <c r="X40" s="50"/>
      <c r="Y40" s="50"/>
    </row>
    <row r="41" spans="1:25" ht="15" customHeight="1" x14ac:dyDescent="0.2">
      <c r="A41" s="191"/>
      <c r="B41" s="94" t="s">
        <v>138</v>
      </c>
      <c r="C41" s="157"/>
      <c r="D41" s="50"/>
      <c r="E41" s="50"/>
      <c r="F41" s="50"/>
      <c r="G41" s="118"/>
      <c r="H41" s="169"/>
      <c r="I41" s="50"/>
      <c r="J41" s="50"/>
      <c r="K41" s="50"/>
      <c r="L41" s="50"/>
      <c r="N41" s="202"/>
      <c r="O41" s="96" t="s">
        <v>138</v>
      </c>
      <c r="P41" s="26"/>
      <c r="Q41" s="27"/>
      <c r="R41" s="27"/>
      <c r="S41" s="50"/>
      <c r="T41" s="118"/>
      <c r="U41" s="60"/>
      <c r="V41" s="27"/>
      <c r="W41" s="27"/>
      <c r="X41" s="50"/>
      <c r="Y41" s="50"/>
    </row>
    <row r="42" spans="1:25" ht="15" customHeight="1" x14ac:dyDescent="0.2">
      <c r="A42" s="192"/>
      <c r="B42" s="94" t="s">
        <v>139</v>
      </c>
      <c r="C42" s="157"/>
      <c r="D42" s="50"/>
      <c r="E42" s="50"/>
      <c r="F42" s="50"/>
      <c r="G42" s="118"/>
      <c r="H42" s="169"/>
      <c r="I42" s="50"/>
      <c r="J42" s="50"/>
      <c r="K42" s="50"/>
      <c r="L42" s="50"/>
      <c r="N42" s="203"/>
      <c r="O42" s="96" t="s">
        <v>139</v>
      </c>
      <c r="P42" s="26"/>
      <c r="Q42" s="27"/>
      <c r="R42" s="27"/>
      <c r="S42" s="50"/>
      <c r="T42" s="118"/>
      <c r="U42" s="60"/>
      <c r="V42" s="27"/>
      <c r="W42" s="27"/>
      <c r="X42" s="50"/>
      <c r="Y42" s="50"/>
    </row>
    <row r="43" spans="1:25" ht="15" customHeight="1" x14ac:dyDescent="0.2">
      <c r="A43" s="190" t="s">
        <v>56</v>
      </c>
      <c r="B43" s="94" t="s">
        <v>136</v>
      </c>
      <c r="C43" s="156"/>
      <c r="D43" s="49"/>
      <c r="E43" s="49"/>
      <c r="F43" s="49"/>
      <c r="G43" s="117"/>
      <c r="H43" s="168"/>
      <c r="I43" s="49"/>
      <c r="J43" s="49"/>
      <c r="K43" s="49"/>
      <c r="L43" s="49"/>
      <c r="N43" s="201" t="s">
        <v>611</v>
      </c>
      <c r="O43" s="96" t="s">
        <v>136</v>
      </c>
      <c r="P43" s="47"/>
      <c r="Q43" s="48"/>
      <c r="R43" s="48"/>
      <c r="S43" s="49"/>
      <c r="T43" s="117"/>
      <c r="U43" s="61"/>
      <c r="V43" s="48"/>
      <c r="W43" s="48"/>
      <c r="X43" s="49"/>
      <c r="Y43" s="49"/>
    </row>
    <row r="44" spans="1:25" ht="15" customHeight="1" x14ac:dyDescent="0.2">
      <c r="A44" s="191"/>
      <c r="B44" s="94" t="s">
        <v>137</v>
      </c>
      <c r="C44" s="157"/>
      <c r="D44" s="50"/>
      <c r="E44" s="50"/>
      <c r="F44" s="50"/>
      <c r="G44" s="118"/>
      <c r="H44" s="169"/>
      <c r="I44" s="50"/>
      <c r="J44" s="50"/>
      <c r="K44" s="50"/>
      <c r="L44" s="50"/>
      <c r="N44" s="202"/>
      <c r="O44" s="96" t="s">
        <v>137</v>
      </c>
      <c r="P44" s="26"/>
      <c r="Q44" s="27"/>
      <c r="R44" s="27"/>
      <c r="S44" s="50"/>
      <c r="T44" s="118"/>
      <c r="U44" s="60"/>
      <c r="V44" s="27"/>
      <c r="W44" s="27"/>
      <c r="X44" s="50"/>
      <c r="Y44" s="50"/>
    </row>
    <row r="45" spans="1:25" ht="15" customHeight="1" x14ac:dyDescent="0.2">
      <c r="A45" s="191"/>
      <c r="B45" s="94" t="s">
        <v>138</v>
      </c>
      <c r="C45" s="157"/>
      <c r="D45" s="50"/>
      <c r="E45" s="50"/>
      <c r="F45" s="50"/>
      <c r="G45" s="118"/>
      <c r="H45" s="169"/>
      <c r="I45" s="50"/>
      <c r="J45" s="50"/>
      <c r="K45" s="50"/>
      <c r="L45" s="50"/>
      <c r="N45" s="202"/>
      <c r="O45" s="96" t="s">
        <v>138</v>
      </c>
      <c r="P45" s="26"/>
      <c r="Q45" s="27"/>
      <c r="R45" s="27"/>
      <c r="S45" s="50"/>
      <c r="T45" s="118"/>
      <c r="U45" s="60"/>
      <c r="V45" s="27"/>
      <c r="W45" s="27"/>
      <c r="X45" s="50"/>
      <c r="Y45" s="50"/>
    </row>
    <row r="46" spans="1:25" ht="15" customHeight="1" x14ac:dyDescent="0.2">
      <c r="A46" s="192"/>
      <c r="B46" s="94" t="s">
        <v>139</v>
      </c>
      <c r="C46" s="158"/>
      <c r="D46" s="51"/>
      <c r="E46" s="51"/>
      <c r="F46" s="51"/>
      <c r="G46" s="119"/>
      <c r="H46" s="170"/>
      <c r="I46" s="51"/>
      <c r="J46" s="51"/>
      <c r="K46" s="51"/>
      <c r="L46" s="51"/>
      <c r="N46" s="203"/>
      <c r="O46" s="96" t="s">
        <v>139</v>
      </c>
      <c r="P46" s="29"/>
      <c r="Q46" s="30"/>
      <c r="R46" s="30"/>
      <c r="S46" s="51"/>
      <c r="T46" s="119"/>
      <c r="U46" s="62"/>
      <c r="V46" s="30"/>
      <c r="W46" s="30"/>
      <c r="X46" s="51"/>
      <c r="Y46" s="51"/>
    </row>
    <row r="47" spans="1:25" ht="15" customHeight="1" x14ac:dyDescent="0.2">
      <c r="A47" s="190" t="s">
        <v>57</v>
      </c>
      <c r="B47" s="94" t="s">
        <v>136</v>
      </c>
      <c r="C47" s="157"/>
      <c r="D47" s="50"/>
      <c r="E47" s="50"/>
      <c r="F47" s="50"/>
      <c r="G47" s="118"/>
      <c r="H47" s="169"/>
      <c r="I47" s="50"/>
      <c r="J47" s="50"/>
      <c r="K47" s="50"/>
      <c r="L47" s="50"/>
      <c r="N47" s="201" t="s">
        <v>612</v>
      </c>
      <c r="O47" s="96" t="s">
        <v>136</v>
      </c>
      <c r="P47" s="26"/>
      <c r="Q47" s="27"/>
      <c r="R47" s="27"/>
      <c r="S47" s="50"/>
      <c r="T47" s="118"/>
      <c r="U47" s="60"/>
      <c r="V47" s="27"/>
      <c r="W47" s="27"/>
      <c r="X47" s="50"/>
      <c r="Y47" s="50"/>
    </row>
    <row r="48" spans="1:25" ht="15" customHeight="1" x14ac:dyDescent="0.2">
      <c r="A48" s="191"/>
      <c r="B48" s="94" t="s">
        <v>137</v>
      </c>
      <c r="C48" s="157"/>
      <c r="D48" s="50"/>
      <c r="E48" s="50"/>
      <c r="F48" s="50"/>
      <c r="G48" s="118"/>
      <c r="H48" s="169"/>
      <c r="I48" s="50"/>
      <c r="J48" s="50"/>
      <c r="K48" s="50"/>
      <c r="L48" s="50"/>
      <c r="N48" s="202"/>
      <c r="O48" s="96" t="s">
        <v>137</v>
      </c>
      <c r="P48" s="26"/>
      <c r="Q48" s="27"/>
      <c r="R48" s="27"/>
      <c r="S48" s="50"/>
      <c r="T48" s="118"/>
      <c r="U48" s="60"/>
      <c r="V48" s="27"/>
      <c r="W48" s="27"/>
      <c r="X48" s="50"/>
      <c r="Y48" s="50"/>
    </row>
    <row r="49" spans="1:25" ht="15" customHeight="1" x14ac:dyDescent="0.2">
      <c r="A49" s="191"/>
      <c r="B49" s="94" t="s">
        <v>138</v>
      </c>
      <c r="C49" s="157"/>
      <c r="D49" s="50"/>
      <c r="E49" s="50"/>
      <c r="F49" s="50"/>
      <c r="G49" s="118"/>
      <c r="H49" s="169"/>
      <c r="I49" s="50"/>
      <c r="J49" s="50"/>
      <c r="K49" s="50"/>
      <c r="L49" s="50"/>
      <c r="N49" s="202"/>
      <c r="O49" s="96" t="s">
        <v>138</v>
      </c>
      <c r="P49" s="26"/>
      <c r="Q49" s="27"/>
      <c r="R49" s="27"/>
      <c r="S49" s="50"/>
      <c r="T49" s="118"/>
      <c r="U49" s="60"/>
      <c r="V49" s="27"/>
      <c r="W49" s="27"/>
      <c r="X49" s="50"/>
      <c r="Y49" s="50"/>
    </row>
    <row r="50" spans="1:25" ht="15" customHeight="1" x14ac:dyDescent="0.2">
      <c r="A50" s="192"/>
      <c r="B50" s="94" t="s">
        <v>139</v>
      </c>
      <c r="C50" s="157"/>
      <c r="D50" s="50"/>
      <c r="E50" s="50"/>
      <c r="F50" s="50"/>
      <c r="G50" s="118"/>
      <c r="H50" s="169"/>
      <c r="I50" s="50"/>
      <c r="J50" s="50"/>
      <c r="K50" s="50"/>
      <c r="L50" s="50"/>
      <c r="N50" s="203"/>
      <c r="O50" s="96" t="s">
        <v>139</v>
      </c>
      <c r="P50" s="26"/>
      <c r="Q50" s="27"/>
      <c r="R50" s="27"/>
      <c r="S50" s="50"/>
      <c r="T50" s="118"/>
      <c r="U50" s="60"/>
      <c r="V50" s="27"/>
      <c r="W50" s="27"/>
      <c r="X50" s="50"/>
      <c r="Y50" s="50"/>
    </row>
    <row r="51" spans="1:25" ht="15" customHeight="1" x14ac:dyDescent="0.2">
      <c r="A51" s="190" t="s">
        <v>58</v>
      </c>
      <c r="B51" s="94" t="s">
        <v>136</v>
      </c>
      <c r="C51" s="156"/>
      <c r="D51" s="49"/>
      <c r="E51" s="49"/>
      <c r="F51" s="49"/>
      <c r="G51" s="117"/>
      <c r="H51" s="168"/>
      <c r="I51" s="49"/>
      <c r="J51" s="49"/>
      <c r="K51" s="49"/>
      <c r="L51" s="49"/>
      <c r="N51" s="201" t="s">
        <v>613</v>
      </c>
      <c r="O51" s="96" t="s">
        <v>136</v>
      </c>
      <c r="P51" s="47"/>
      <c r="Q51" s="48"/>
      <c r="R51" s="48"/>
      <c r="S51" s="49"/>
      <c r="T51" s="117"/>
      <c r="U51" s="61"/>
      <c r="V51" s="48"/>
      <c r="W51" s="48"/>
      <c r="X51" s="49"/>
      <c r="Y51" s="49"/>
    </row>
    <row r="52" spans="1:25" ht="15" customHeight="1" x14ac:dyDescent="0.2">
      <c r="A52" s="191"/>
      <c r="B52" s="94" t="s">
        <v>137</v>
      </c>
      <c r="C52" s="157"/>
      <c r="D52" s="50"/>
      <c r="E52" s="50"/>
      <c r="F52" s="50"/>
      <c r="G52" s="118"/>
      <c r="H52" s="169"/>
      <c r="I52" s="50"/>
      <c r="J52" s="50"/>
      <c r="K52" s="50"/>
      <c r="L52" s="50"/>
      <c r="N52" s="202"/>
      <c r="O52" s="96" t="s">
        <v>137</v>
      </c>
      <c r="P52" s="26"/>
      <c r="Q52" s="27"/>
      <c r="R52" s="27"/>
      <c r="S52" s="50"/>
      <c r="T52" s="118"/>
      <c r="U52" s="60"/>
      <c r="V52" s="27"/>
      <c r="W52" s="27"/>
      <c r="X52" s="50"/>
      <c r="Y52" s="50"/>
    </row>
    <row r="53" spans="1:25" ht="15" customHeight="1" x14ac:dyDescent="0.2">
      <c r="A53" s="191"/>
      <c r="B53" s="94" t="s">
        <v>138</v>
      </c>
      <c r="C53" s="157"/>
      <c r="D53" s="50"/>
      <c r="E53" s="50"/>
      <c r="F53" s="50"/>
      <c r="G53" s="118"/>
      <c r="H53" s="169"/>
      <c r="I53" s="50"/>
      <c r="J53" s="50"/>
      <c r="K53" s="50"/>
      <c r="L53" s="50"/>
      <c r="N53" s="202"/>
      <c r="O53" s="96" t="s">
        <v>138</v>
      </c>
      <c r="P53" s="26"/>
      <c r="Q53" s="27"/>
      <c r="R53" s="27"/>
      <c r="S53" s="50"/>
      <c r="T53" s="118"/>
      <c r="U53" s="60"/>
      <c r="V53" s="27"/>
      <c r="W53" s="27"/>
      <c r="X53" s="50"/>
      <c r="Y53" s="50"/>
    </row>
    <row r="54" spans="1:25" ht="15" customHeight="1" x14ac:dyDescent="0.2">
      <c r="A54" s="192"/>
      <c r="B54" s="94" t="s">
        <v>139</v>
      </c>
      <c r="C54" s="158"/>
      <c r="D54" s="51"/>
      <c r="E54" s="51"/>
      <c r="F54" s="51"/>
      <c r="G54" s="119"/>
      <c r="H54" s="170"/>
      <c r="I54" s="51"/>
      <c r="J54" s="51"/>
      <c r="K54" s="51"/>
      <c r="L54" s="51"/>
      <c r="N54" s="203"/>
      <c r="O54" s="96" t="s">
        <v>139</v>
      </c>
      <c r="P54" s="29"/>
      <c r="Q54" s="30"/>
      <c r="R54" s="30"/>
      <c r="S54" s="51"/>
      <c r="T54" s="119"/>
      <c r="U54" s="62"/>
      <c r="V54" s="30"/>
      <c r="W54" s="30"/>
      <c r="X54" s="51"/>
      <c r="Y54" s="51"/>
    </row>
    <row r="55" spans="1:25" ht="15" customHeight="1" x14ac:dyDescent="0.2">
      <c r="A55" s="190" t="s">
        <v>59</v>
      </c>
      <c r="B55" s="94" t="s">
        <v>136</v>
      </c>
      <c r="C55" s="157"/>
      <c r="D55" s="50"/>
      <c r="E55" s="50"/>
      <c r="F55" s="50"/>
      <c r="G55" s="118"/>
      <c r="H55" s="169"/>
      <c r="I55" s="50"/>
      <c r="J55" s="50"/>
      <c r="K55" s="50"/>
      <c r="L55" s="50"/>
      <c r="N55" s="201" t="s">
        <v>96</v>
      </c>
      <c r="O55" s="96" t="s">
        <v>136</v>
      </c>
      <c r="P55" s="47"/>
      <c r="Q55" s="48"/>
      <c r="R55" s="48"/>
      <c r="S55" s="49"/>
      <c r="T55" s="117"/>
      <c r="U55" s="61"/>
      <c r="V55" s="48"/>
      <c r="W55" s="48"/>
      <c r="X55" s="49"/>
      <c r="Y55" s="49"/>
    </row>
    <row r="56" spans="1:25" ht="15" customHeight="1" x14ac:dyDescent="0.2">
      <c r="A56" s="191"/>
      <c r="B56" s="94" t="s">
        <v>137</v>
      </c>
      <c r="C56" s="157"/>
      <c r="D56" s="50"/>
      <c r="E56" s="50"/>
      <c r="F56" s="50"/>
      <c r="G56" s="118"/>
      <c r="H56" s="169"/>
      <c r="I56" s="50"/>
      <c r="J56" s="50"/>
      <c r="K56" s="50"/>
      <c r="L56" s="50"/>
      <c r="N56" s="202"/>
      <c r="O56" s="96" t="s">
        <v>137</v>
      </c>
      <c r="P56" s="26"/>
      <c r="Q56" s="27"/>
      <c r="R56" s="27"/>
      <c r="S56" s="50"/>
      <c r="T56" s="118"/>
      <c r="U56" s="60"/>
      <c r="V56" s="27"/>
      <c r="W56" s="27"/>
      <c r="X56" s="50"/>
      <c r="Y56" s="50"/>
    </row>
    <row r="57" spans="1:25" ht="15" customHeight="1" x14ac:dyDescent="0.2">
      <c r="A57" s="191"/>
      <c r="B57" s="94" t="s">
        <v>138</v>
      </c>
      <c r="C57" s="157"/>
      <c r="D57" s="50"/>
      <c r="E57" s="50"/>
      <c r="F57" s="50"/>
      <c r="G57" s="118"/>
      <c r="H57" s="169"/>
      <c r="I57" s="50"/>
      <c r="J57" s="50"/>
      <c r="K57" s="50"/>
      <c r="L57" s="50"/>
      <c r="N57" s="202"/>
      <c r="O57" s="96" t="s">
        <v>138</v>
      </c>
      <c r="P57" s="26"/>
      <c r="Q57" s="27"/>
      <c r="R57" s="27"/>
      <c r="S57" s="50"/>
      <c r="T57" s="118"/>
      <c r="U57" s="60"/>
      <c r="V57" s="27"/>
      <c r="W57" s="27"/>
      <c r="X57" s="50"/>
      <c r="Y57" s="50"/>
    </row>
    <row r="58" spans="1:25" ht="15" customHeight="1" x14ac:dyDescent="0.2">
      <c r="A58" s="192"/>
      <c r="B58" s="94" t="s">
        <v>139</v>
      </c>
      <c r="C58" s="157"/>
      <c r="D58" s="50"/>
      <c r="E58" s="50"/>
      <c r="F58" s="50"/>
      <c r="G58" s="118"/>
      <c r="H58" s="169"/>
      <c r="I58" s="50"/>
      <c r="J58" s="50"/>
      <c r="K58" s="50"/>
      <c r="L58" s="50"/>
      <c r="N58" s="203"/>
      <c r="O58" s="96" t="s">
        <v>139</v>
      </c>
      <c r="P58" s="29"/>
      <c r="Q58" s="30"/>
      <c r="R58" s="30"/>
      <c r="S58" s="51"/>
      <c r="T58" s="119"/>
      <c r="U58" s="62"/>
      <c r="V58" s="30"/>
      <c r="W58" s="30"/>
      <c r="X58" s="51"/>
      <c r="Y58" s="51"/>
    </row>
    <row r="59" spans="1:25" ht="15" customHeight="1" x14ac:dyDescent="0.2">
      <c r="A59" s="190" t="s">
        <v>60</v>
      </c>
      <c r="B59" s="94" t="s">
        <v>136</v>
      </c>
      <c r="C59" s="156"/>
      <c r="D59" s="49"/>
      <c r="E59" s="49"/>
      <c r="F59" s="49"/>
      <c r="G59" s="117"/>
      <c r="H59" s="168"/>
      <c r="I59" s="49"/>
      <c r="J59" s="49"/>
      <c r="K59" s="49"/>
      <c r="L59" s="49"/>
      <c r="N59" s="190" t="s">
        <v>68</v>
      </c>
      <c r="O59" s="94" t="s">
        <v>136</v>
      </c>
      <c r="P59" s="26"/>
      <c r="Q59" s="27"/>
      <c r="R59" s="27"/>
      <c r="S59" s="50"/>
      <c r="T59" s="118"/>
      <c r="U59" s="60"/>
      <c r="V59" s="27"/>
      <c r="W59" s="27"/>
      <c r="X59" s="50"/>
      <c r="Y59" s="50"/>
    </row>
    <row r="60" spans="1:25" ht="15" customHeight="1" x14ac:dyDescent="0.2">
      <c r="A60" s="191"/>
      <c r="B60" s="94" t="s">
        <v>137</v>
      </c>
      <c r="C60" s="157"/>
      <c r="D60" s="50"/>
      <c r="E60" s="50"/>
      <c r="F60" s="50"/>
      <c r="G60" s="118"/>
      <c r="H60" s="169"/>
      <c r="I60" s="50"/>
      <c r="J60" s="50"/>
      <c r="K60" s="50"/>
      <c r="L60" s="50"/>
      <c r="N60" s="191"/>
      <c r="O60" s="94" t="s">
        <v>137</v>
      </c>
      <c r="P60" s="26"/>
      <c r="Q60" s="27"/>
      <c r="R60" s="27"/>
      <c r="S60" s="50"/>
      <c r="T60" s="118"/>
      <c r="U60" s="60"/>
      <c r="V60" s="27"/>
      <c r="W60" s="27"/>
      <c r="X60" s="50"/>
      <c r="Y60" s="50"/>
    </row>
    <row r="61" spans="1:25" ht="15" customHeight="1" x14ac:dyDescent="0.2">
      <c r="A61" s="191"/>
      <c r="B61" s="94" t="s">
        <v>138</v>
      </c>
      <c r="C61" s="157"/>
      <c r="D61" s="50"/>
      <c r="E61" s="50"/>
      <c r="F61" s="50"/>
      <c r="G61" s="118"/>
      <c r="H61" s="169"/>
      <c r="I61" s="50"/>
      <c r="J61" s="50"/>
      <c r="K61" s="50"/>
      <c r="L61" s="50"/>
      <c r="N61" s="191"/>
      <c r="O61" s="94" t="s">
        <v>138</v>
      </c>
      <c r="P61" s="26"/>
      <c r="Q61" s="27"/>
      <c r="R61" s="27"/>
      <c r="S61" s="50"/>
      <c r="T61" s="118"/>
      <c r="U61" s="60"/>
      <c r="V61" s="27"/>
      <c r="W61" s="27"/>
      <c r="X61" s="50"/>
      <c r="Y61" s="50"/>
    </row>
    <row r="62" spans="1:25" ht="15" customHeight="1" x14ac:dyDescent="0.2">
      <c r="A62" s="192"/>
      <c r="B62" s="94" t="s">
        <v>139</v>
      </c>
      <c r="C62" s="158"/>
      <c r="D62" s="51"/>
      <c r="E62" s="51"/>
      <c r="F62" s="51"/>
      <c r="G62" s="119"/>
      <c r="H62" s="170"/>
      <c r="I62" s="51"/>
      <c r="J62" s="51"/>
      <c r="K62" s="51"/>
      <c r="L62" s="51"/>
      <c r="N62" s="192"/>
      <c r="O62" s="94" t="s">
        <v>139</v>
      </c>
      <c r="P62" s="26"/>
      <c r="Q62" s="27"/>
      <c r="R62" s="27"/>
      <c r="S62" s="50"/>
      <c r="T62" s="118"/>
      <c r="U62" s="60"/>
      <c r="V62" s="27"/>
      <c r="W62" s="27"/>
      <c r="X62" s="50"/>
      <c r="Y62" s="50"/>
    </row>
    <row r="63" spans="1:25" ht="15" customHeight="1" x14ac:dyDescent="0.2">
      <c r="A63" s="190" t="s">
        <v>61</v>
      </c>
      <c r="B63" s="94" t="s">
        <v>136</v>
      </c>
      <c r="C63" s="157"/>
      <c r="D63" s="50"/>
      <c r="E63" s="50"/>
      <c r="F63" s="50"/>
      <c r="G63" s="118"/>
      <c r="H63" s="169"/>
      <c r="I63" s="50"/>
      <c r="J63" s="50"/>
      <c r="K63" s="50"/>
      <c r="L63" s="50"/>
      <c r="N63" s="190" t="s">
        <v>69</v>
      </c>
      <c r="O63" s="94" t="s">
        <v>136</v>
      </c>
      <c r="P63" s="47"/>
      <c r="Q63" s="48"/>
      <c r="R63" s="48"/>
      <c r="S63" s="49"/>
      <c r="T63" s="117"/>
      <c r="U63" s="61"/>
      <c r="V63" s="48"/>
      <c r="W63" s="48"/>
      <c r="X63" s="49"/>
      <c r="Y63" s="49"/>
    </row>
    <row r="64" spans="1:25" ht="15" customHeight="1" x14ac:dyDescent="0.2">
      <c r="A64" s="191"/>
      <c r="B64" s="94" t="s">
        <v>137</v>
      </c>
      <c r="C64" s="157"/>
      <c r="D64" s="50"/>
      <c r="E64" s="50"/>
      <c r="F64" s="50"/>
      <c r="G64" s="118"/>
      <c r="H64" s="169"/>
      <c r="I64" s="50"/>
      <c r="J64" s="50"/>
      <c r="K64" s="50"/>
      <c r="L64" s="50"/>
      <c r="N64" s="191"/>
      <c r="O64" s="94" t="s">
        <v>137</v>
      </c>
      <c r="P64" s="26"/>
      <c r="Q64" s="27"/>
      <c r="R64" s="27"/>
      <c r="S64" s="50"/>
      <c r="T64" s="118"/>
      <c r="U64" s="60"/>
      <c r="V64" s="27"/>
      <c r="W64" s="27"/>
      <c r="X64" s="50"/>
      <c r="Y64" s="50"/>
    </row>
    <row r="65" spans="1:25" ht="15" customHeight="1" x14ac:dyDescent="0.2">
      <c r="A65" s="191"/>
      <c r="B65" s="94" t="s">
        <v>138</v>
      </c>
      <c r="C65" s="157"/>
      <c r="D65" s="50"/>
      <c r="E65" s="50"/>
      <c r="F65" s="50"/>
      <c r="G65" s="118"/>
      <c r="H65" s="169"/>
      <c r="I65" s="50"/>
      <c r="J65" s="50"/>
      <c r="K65" s="50"/>
      <c r="L65" s="50"/>
      <c r="N65" s="191"/>
      <c r="O65" s="94" t="s">
        <v>138</v>
      </c>
      <c r="P65" s="26"/>
      <c r="Q65" s="27"/>
      <c r="R65" s="27"/>
      <c r="S65" s="50"/>
      <c r="T65" s="118"/>
      <c r="U65" s="60"/>
      <c r="V65" s="27"/>
      <c r="W65" s="27"/>
      <c r="X65" s="50"/>
      <c r="Y65" s="50"/>
    </row>
    <row r="66" spans="1:25" ht="15" customHeight="1" x14ac:dyDescent="0.2">
      <c r="A66" s="192"/>
      <c r="B66" s="94" t="s">
        <v>139</v>
      </c>
      <c r="C66" s="157"/>
      <c r="D66" s="50"/>
      <c r="E66" s="50"/>
      <c r="F66" s="50"/>
      <c r="G66" s="118"/>
      <c r="H66" s="169"/>
      <c r="I66" s="50"/>
      <c r="J66" s="50"/>
      <c r="K66" s="50"/>
      <c r="L66" s="50"/>
      <c r="N66" s="192"/>
      <c r="O66" s="94" t="s">
        <v>139</v>
      </c>
      <c r="P66" s="29"/>
      <c r="Q66" s="30"/>
      <c r="R66" s="30"/>
      <c r="S66" s="51"/>
      <c r="T66" s="119"/>
      <c r="U66" s="62"/>
      <c r="V66" s="30"/>
      <c r="W66" s="30"/>
      <c r="X66" s="51"/>
      <c r="Y66" s="51"/>
    </row>
    <row r="67" spans="1:25" ht="15" customHeight="1" x14ac:dyDescent="0.2">
      <c r="A67" s="190" t="s">
        <v>62</v>
      </c>
      <c r="B67" s="94" t="s">
        <v>136</v>
      </c>
      <c r="C67" s="156"/>
      <c r="D67" s="49"/>
      <c r="E67" s="49"/>
      <c r="F67" s="49"/>
      <c r="G67" s="117"/>
      <c r="H67" s="168"/>
      <c r="I67" s="49"/>
      <c r="J67" s="49"/>
      <c r="K67" s="49"/>
      <c r="L67" s="49"/>
      <c r="N67" s="190" t="s">
        <v>70</v>
      </c>
      <c r="O67" s="94" t="s">
        <v>136</v>
      </c>
      <c r="P67" s="47"/>
      <c r="Q67" s="48"/>
      <c r="R67" s="48"/>
      <c r="S67" s="49"/>
      <c r="T67" s="117"/>
      <c r="U67" s="61"/>
      <c r="V67" s="48"/>
      <c r="W67" s="48"/>
      <c r="X67" s="49"/>
      <c r="Y67" s="49"/>
    </row>
    <row r="68" spans="1:25" ht="15" customHeight="1" x14ac:dyDescent="0.2">
      <c r="A68" s="191"/>
      <c r="B68" s="94" t="s">
        <v>137</v>
      </c>
      <c r="C68" s="157"/>
      <c r="D68" s="50"/>
      <c r="E68" s="50"/>
      <c r="F68" s="50"/>
      <c r="G68" s="118"/>
      <c r="H68" s="169"/>
      <c r="I68" s="50"/>
      <c r="J68" s="50"/>
      <c r="K68" s="50"/>
      <c r="L68" s="50"/>
      <c r="N68" s="191"/>
      <c r="O68" s="94" t="s">
        <v>137</v>
      </c>
      <c r="P68" s="26"/>
      <c r="Q68" s="27"/>
      <c r="R68" s="27"/>
      <c r="S68" s="50"/>
      <c r="T68" s="118"/>
      <c r="U68" s="60"/>
      <c r="V68" s="27"/>
      <c r="W68" s="27"/>
      <c r="X68" s="50"/>
      <c r="Y68" s="50"/>
    </row>
    <row r="69" spans="1:25" ht="15" customHeight="1" x14ac:dyDescent="0.2">
      <c r="A69" s="191"/>
      <c r="B69" s="94" t="s">
        <v>138</v>
      </c>
      <c r="C69" s="157"/>
      <c r="D69" s="50"/>
      <c r="E69" s="50"/>
      <c r="F69" s="50"/>
      <c r="G69" s="118"/>
      <c r="H69" s="169"/>
      <c r="I69" s="50"/>
      <c r="J69" s="50"/>
      <c r="K69" s="50"/>
      <c r="L69" s="50"/>
      <c r="N69" s="191"/>
      <c r="O69" s="94" t="s">
        <v>138</v>
      </c>
      <c r="P69" s="26"/>
      <c r="Q69" s="27"/>
      <c r="R69" s="27"/>
      <c r="S69" s="50"/>
      <c r="T69" s="118"/>
      <c r="U69" s="60"/>
      <c r="V69" s="27"/>
      <c r="W69" s="27"/>
      <c r="X69" s="50"/>
      <c r="Y69" s="50"/>
    </row>
    <row r="70" spans="1:25" ht="15" customHeight="1" x14ac:dyDescent="0.2">
      <c r="A70" s="192"/>
      <c r="B70" s="94" t="s">
        <v>139</v>
      </c>
      <c r="C70" s="158"/>
      <c r="D70" s="51"/>
      <c r="E70" s="51"/>
      <c r="F70" s="51"/>
      <c r="G70" s="119"/>
      <c r="H70" s="170"/>
      <c r="I70" s="51"/>
      <c r="J70" s="51"/>
      <c r="K70" s="51"/>
      <c r="L70" s="51"/>
      <c r="N70" s="192"/>
      <c r="O70" s="94" t="s">
        <v>139</v>
      </c>
      <c r="P70" s="29"/>
      <c r="Q70" s="30"/>
      <c r="R70" s="30"/>
      <c r="S70" s="51"/>
      <c r="T70" s="119"/>
      <c r="U70" s="62"/>
      <c r="V70" s="30"/>
      <c r="W70" s="30"/>
      <c r="X70" s="51"/>
      <c r="Y70" s="51"/>
    </row>
    <row r="71" spans="1:25" ht="15" customHeight="1" x14ac:dyDescent="0.2">
      <c r="A71" s="190" t="s">
        <v>63</v>
      </c>
      <c r="B71" s="94" t="s">
        <v>136</v>
      </c>
      <c r="C71" s="157"/>
      <c r="D71" s="50"/>
      <c r="E71" s="50"/>
      <c r="F71" s="50"/>
      <c r="G71" s="118"/>
      <c r="H71" s="169"/>
      <c r="I71" s="50"/>
      <c r="J71" s="50"/>
      <c r="K71" s="50"/>
      <c r="L71" s="50"/>
      <c r="N71" s="190" t="s">
        <v>71</v>
      </c>
      <c r="O71" s="94" t="s">
        <v>136</v>
      </c>
      <c r="P71" s="26"/>
      <c r="Q71" s="27"/>
      <c r="R71" s="27"/>
      <c r="S71" s="50"/>
      <c r="T71" s="118"/>
      <c r="U71" s="60"/>
      <c r="V71" s="27"/>
      <c r="W71" s="27"/>
      <c r="X71" s="50"/>
      <c r="Y71" s="50"/>
    </row>
    <row r="72" spans="1:25" ht="15" customHeight="1" x14ac:dyDescent="0.2">
      <c r="A72" s="191"/>
      <c r="B72" s="94" t="s">
        <v>137</v>
      </c>
      <c r="C72" s="157"/>
      <c r="D72" s="50"/>
      <c r="E72" s="50"/>
      <c r="F72" s="50"/>
      <c r="G72" s="118"/>
      <c r="H72" s="169"/>
      <c r="I72" s="50"/>
      <c r="J72" s="50"/>
      <c r="K72" s="50"/>
      <c r="L72" s="50"/>
      <c r="N72" s="191"/>
      <c r="O72" s="94" t="s">
        <v>137</v>
      </c>
      <c r="P72" s="26"/>
      <c r="Q72" s="27"/>
      <c r="R72" s="27"/>
      <c r="S72" s="50"/>
      <c r="T72" s="118"/>
      <c r="U72" s="60"/>
      <c r="V72" s="27"/>
      <c r="W72" s="27"/>
      <c r="X72" s="50"/>
      <c r="Y72" s="50"/>
    </row>
    <row r="73" spans="1:25" ht="15" customHeight="1" x14ac:dyDescent="0.2">
      <c r="A73" s="191"/>
      <c r="B73" s="94" t="s">
        <v>138</v>
      </c>
      <c r="C73" s="157"/>
      <c r="D73" s="50"/>
      <c r="E73" s="50"/>
      <c r="F73" s="50"/>
      <c r="G73" s="118"/>
      <c r="H73" s="169"/>
      <c r="I73" s="50"/>
      <c r="J73" s="50"/>
      <c r="K73" s="50"/>
      <c r="L73" s="50"/>
      <c r="N73" s="191"/>
      <c r="O73" s="94" t="s">
        <v>138</v>
      </c>
      <c r="P73" s="26"/>
      <c r="Q73" s="27"/>
      <c r="R73" s="27"/>
      <c r="S73" s="50"/>
      <c r="T73" s="118"/>
      <c r="U73" s="60"/>
      <c r="V73" s="27"/>
      <c r="W73" s="27"/>
      <c r="X73" s="50"/>
      <c r="Y73" s="50"/>
    </row>
    <row r="74" spans="1:25" ht="15" customHeight="1" x14ac:dyDescent="0.2">
      <c r="A74" s="192"/>
      <c r="B74" s="94" t="s">
        <v>139</v>
      </c>
      <c r="C74" s="157"/>
      <c r="D74" s="50"/>
      <c r="E74" s="50"/>
      <c r="F74" s="50"/>
      <c r="G74" s="118"/>
      <c r="H74" s="169"/>
      <c r="I74" s="50"/>
      <c r="J74" s="50"/>
      <c r="K74" s="50"/>
      <c r="L74" s="50"/>
      <c r="N74" s="192"/>
      <c r="O74" s="95" t="s">
        <v>139</v>
      </c>
      <c r="P74" s="29"/>
      <c r="Q74" s="30"/>
      <c r="R74" s="30"/>
      <c r="S74" s="51"/>
      <c r="T74" s="119"/>
      <c r="U74" s="62"/>
      <c r="V74" s="30"/>
      <c r="W74" s="30"/>
      <c r="X74" s="51"/>
      <c r="Y74" s="51"/>
    </row>
    <row r="75" spans="1:25" ht="15" customHeight="1" x14ac:dyDescent="0.2">
      <c r="A75" s="190" t="s">
        <v>64</v>
      </c>
      <c r="B75" s="94" t="s">
        <v>136</v>
      </c>
      <c r="C75" s="156"/>
      <c r="D75" s="49"/>
      <c r="E75" s="49"/>
      <c r="F75" s="49"/>
      <c r="G75" s="117"/>
      <c r="H75" s="168"/>
      <c r="I75" s="49"/>
      <c r="J75" s="49"/>
      <c r="K75" s="49"/>
      <c r="L75" s="49"/>
      <c r="N75" s="204" t="s">
        <v>72</v>
      </c>
      <c r="O75" s="52" t="s">
        <v>136</v>
      </c>
      <c r="P75" s="53"/>
      <c r="Q75" s="54"/>
      <c r="R75" s="54"/>
      <c r="S75" s="53"/>
      <c r="T75" s="120"/>
      <c r="U75" s="63"/>
      <c r="V75" s="54"/>
      <c r="W75" s="54"/>
      <c r="X75" s="53"/>
      <c r="Y75" s="53"/>
    </row>
    <row r="76" spans="1:25" ht="15" customHeight="1" x14ac:dyDescent="0.2">
      <c r="A76" s="191"/>
      <c r="B76" s="94" t="s">
        <v>137</v>
      </c>
      <c r="C76" s="157"/>
      <c r="D76" s="50"/>
      <c r="E76" s="50"/>
      <c r="F76" s="50"/>
      <c r="G76" s="118"/>
      <c r="H76" s="169"/>
      <c r="I76" s="50"/>
      <c r="J76" s="50"/>
      <c r="K76" s="50"/>
      <c r="L76" s="50"/>
      <c r="N76" s="205"/>
      <c r="O76" s="55" t="s">
        <v>137</v>
      </c>
      <c r="P76" s="56"/>
      <c r="Q76" s="57"/>
      <c r="R76" s="57"/>
      <c r="S76" s="56"/>
      <c r="T76" s="121"/>
      <c r="U76" s="64"/>
      <c r="V76" s="57"/>
      <c r="W76" s="57"/>
      <c r="X76" s="56"/>
      <c r="Y76" s="56"/>
    </row>
    <row r="77" spans="1:25" ht="15" customHeight="1" x14ac:dyDescent="0.2">
      <c r="A77" s="191"/>
      <c r="B77" s="94" t="s">
        <v>138</v>
      </c>
      <c r="C77" s="157"/>
      <c r="D77" s="50"/>
      <c r="E77" s="50"/>
      <c r="F77" s="50"/>
      <c r="G77" s="118"/>
      <c r="H77" s="169"/>
      <c r="I77" s="50"/>
      <c r="J77" s="50"/>
      <c r="K77" s="50"/>
      <c r="L77" s="50"/>
      <c r="N77" s="205"/>
      <c r="O77" s="55" t="s">
        <v>138</v>
      </c>
      <c r="P77" s="56"/>
      <c r="Q77" s="57"/>
      <c r="R77" s="57"/>
      <c r="S77" s="56"/>
      <c r="T77" s="121"/>
      <c r="U77" s="64"/>
      <c r="V77" s="57"/>
      <c r="W77" s="57"/>
      <c r="X77" s="56"/>
      <c r="Y77" s="56"/>
    </row>
    <row r="78" spans="1:25" ht="15" customHeight="1" x14ac:dyDescent="0.2">
      <c r="A78" s="192"/>
      <c r="B78" s="94" t="s">
        <v>139</v>
      </c>
      <c r="C78" s="158"/>
      <c r="D78" s="51"/>
      <c r="E78" s="51"/>
      <c r="F78" s="51"/>
      <c r="G78" s="119"/>
      <c r="H78" s="170"/>
      <c r="I78" s="51"/>
      <c r="J78" s="51"/>
      <c r="K78" s="51"/>
      <c r="L78" s="51"/>
      <c r="N78" s="206"/>
      <c r="O78" s="58" t="s">
        <v>139</v>
      </c>
      <c r="P78" s="31"/>
      <c r="Q78" s="32"/>
      <c r="R78" s="32"/>
      <c r="S78" s="31"/>
      <c r="T78" s="122"/>
      <c r="U78" s="65"/>
      <c r="V78" s="32"/>
      <c r="W78" s="32"/>
      <c r="X78" s="31"/>
      <c r="Y78" s="31"/>
    </row>
    <row r="79" spans="1:25" ht="15" customHeight="1" x14ac:dyDescent="0.2">
      <c r="A79" s="190" t="s">
        <v>65</v>
      </c>
      <c r="B79" s="94" t="s">
        <v>136</v>
      </c>
      <c r="C79" s="157"/>
      <c r="D79" s="50"/>
      <c r="E79" s="50"/>
      <c r="F79" s="50"/>
      <c r="G79" s="118"/>
      <c r="H79" s="169"/>
      <c r="I79" s="50"/>
      <c r="J79" s="50"/>
      <c r="K79" s="50"/>
      <c r="L79" s="50"/>
    </row>
    <row r="80" spans="1:25" ht="15" customHeight="1" x14ac:dyDescent="0.2">
      <c r="A80" s="191"/>
      <c r="B80" s="94" t="s">
        <v>137</v>
      </c>
      <c r="C80" s="157"/>
      <c r="D80" s="50"/>
      <c r="E80" s="50"/>
      <c r="F80" s="50"/>
      <c r="G80" s="118"/>
      <c r="H80" s="169"/>
      <c r="I80" s="50"/>
      <c r="J80" s="50"/>
      <c r="K80" s="50"/>
      <c r="L80" s="50"/>
    </row>
    <row r="81" spans="1:12" ht="15" customHeight="1" x14ac:dyDescent="0.2">
      <c r="A81" s="191"/>
      <c r="B81" s="94" t="s">
        <v>138</v>
      </c>
      <c r="C81" s="157"/>
      <c r="D81" s="50"/>
      <c r="E81" s="50"/>
      <c r="F81" s="50"/>
      <c r="G81" s="118"/>
      <c r="H81" s="169"/>
      <c r="I81" s="50"/>
      <c r="J81" s="50"/>
      <c r="K81" s="50"/>
      <c r="L81" s="50"/>
    </row>
    <row r="82" spans="1:12" ht="15" customHeight="1" x14ac:dyDescent="0.2">
      <c r="A82" s="192"/>
      <c r="B82" s="94" t="s">
        <v>139</v>
      </c>
      <c r="C82" s="157"/>
      <c r="D82" s="50"/>
      <c r="E82" s="50"/>
      <c r="F82" s="50"/>
      <c r="G82" s="118"/>
      <c r="H82" s="169"/>
      <c r="I82" s="50"/>
      <c r="J82" s="50"/>
      <c r="K82" s="50"/>
      <c r="L82" s="50"/>
    </row>
    <row r="83" spans="1:12" ht="15" customHeight="1" x14ac:dyDescent="0.2">
      <c r="A83" s="190" t="s">
        <v>66</v>
      </c>
      <c r="B83" s="94" t="s">
        <v>136</v>
      </c>
      <c r="C83" s="156"/>
      <c r="D83" s="49"/>
      <c r="E83" s="49"/>
      <c r="F83" s="49"/>
      <c r="G83" s="117"/>
      <c r="H83" s="168"/>
      <c r="I83" s="49"/>
      <c r="J83" s="49"/>
      <c r="K83" s="49"/>
      <c r="L83" s="49"/>
    </row>
    <row r="84" spans="1:12" ht="15" customHeight="1" x14ac:dyDescent="0.2">
      <c r="A84" s="191"/>
      <c r="B84" s="94" t="s">
        <v>137</v>
      </c>
      <c r="C84" s="157"/>
      <c r="D84" s="50"/>
      <c r="E84" s="50"/>
      <c r="F84" s="50"/>
      <c r="G84" s="118"/>
      <c r="H84" s="169"/>
      <c r="I84" s="50"/>
      <c r="J84" s="50"/>
      <c r="K84" s="50"/>
      <c r="L84" s="50"/>
    </row>
    <row r="85" spans="1:12" ht="15" customHeight="1" x14ac:dyDescent="0.2">
      <c r="A85" s="191"/>
      <c r="B85" s="94" t="s">
        <v>138</v>
      </c>
      <c r="C85" s="157"/>
      <c r="D85" s="50"/>
      <c r="E85" s="50"/>
      <c r="F85" s="50"/>
      <c r="G85" s="118"/>
      <c r="H85" s="169"/>
      <c r="I85" s="50"/>
      <c r="J85" s="50"/>
      <c r="K85" s="50"/>
      <c r="L85" s="50"/>
    </row>
    <row r="86" spans="1:12" ht="15" customHeight="1" x14ac:dyDescent="0.2">
      <c r="A86" s="192"/>
      <c r="B86" s="94" t="s">
        <v>139</v>
      </c>
      <c r="C86" s="158"/>
      <c r="D86" s="51"/>
      <c r="E86" s="51"/>
      <c r="F86" s="51"/>
      <c r="G86" s="119"/>
      <c r="H86" s="170"/>
      <c r="I86" s="51"/>
      <c r="J86" s="51"/>
      <c r="K86" s="51"/>
      <c r="L86" s="51"/>
    </row>
    <row r="87" spans="1:12" ht="15" customHeight="1" x14ac:dyDescent="0.2">
      <c r="A87" s="190" t="s">
        <v>74</v>
      </c>
      <c r="B87" s="94" t="s">
        <v>136</v>
      </c>
      <c r="C87" s="157"/>
      <c r="D87" s="50"/>
      <c r="E87" s="50"/>
      <c r="F87" s="50"/>
      <c r="G87" s="118"/>
      <c r="H87" s="169"/>
      <c r="I87" s="50"/>
      <c r="J87" s="50"/>
      <c r="K87" s="50"/>
      <c r="L87" s="50"/>
    </row>
    <row r="88" spans="1:12" ht="15" customHeight="1" x14ac:dyDescent="0.2">
      <c r="A88" s="191"/>
      <c r="B88" s="94" t="s">
        <v>137</v>
      </c>
      <c r="C88" s="157"/>
      <c r="D88" s="50"/>
      <c r="E88" s="50"/>
      <c r="F88" s="50"/>
      <c r="G88" s="118"/>
      <c r="H88" s="169"/>
      <c r="I88" s="50"/>
      <c r="J88" s="50"/>
      <c r="K88" s="50"/>
      <c r="L88" s="50"/>
    </row>
    <row r="89" spans="1:12" ht="15" customHeight="1" x14ac:dyDescent="0.2">
      <c r="A89" s="191"/>
      <c r="B89" s="94" t="s">
        <v>138</v>
      </c>
      <c r="C89" s="157"/>
      <c r="D89" s="50"/>
      <c r="E89" s="50"/>
      <c r="F89" s="50"/>
      <c r="G89" s="118"/>
      <c r="H89" s="169"/>
      <c r="I89" s="50"/>
      <c r="J89" s="50"/>
      <c r="K89" s="50"/>
      <c r="L89" s="50"/>
    </row>
    <row r="90" spans="1:12" ht="15" customHeight="1" x14ac:dyDescent="0.2">
      <c r="A90" s="192"/>
      <c r="B90" s="94" t="s">
        <v>139</v>
      </c>
      <c r="C90" s="157"/>
      <c r="D90" s="50"/>
      <c r="E90" s="50"/>
      <c r="F90" s="50"/>
      <c r="G90" s="118"/>
      <c r="H90" s="169"/>
      <c r="I90" s="50"/>
      <c r="J90" s="50"/>
      <c r="K90" s="50"/>
      <c r="L90" s="50"/>
    </row>
    <row r="91" spans="1:12" ht="15" customHeight="1" x14ac:dyDescent="0.2">
      <c r="A91" s="190" t="s">
        <v>67</v>
      </c>
      <c r="B91" s="94" t="s">
        <v>136</v>
      </c>
      <c r="C91" s="156"/>
      <c r="D91" s="49"/>
      <c r="E91" s="49"/>
      <c r="F91" s="49"/>
      <c r="G91" s="117"/>
      <c r="H91" s="168"/>
      <c r="I91" s="49"/>
      <c r="J91" s="49"/>
      <c r="K91" s="49"/>
      <c r="L91" s="49"/>
    </row>
    <row r="92" spans="1:12" ht="15" customHeight="1" x14ac:dyDescent="0.2">
      <c r="A92" s="191"/>
      <c r="B92" s="94" t="s">
        <v>137</v>
      </c>
      <c r="C92" s="157"/>
      <c r="D92" s="50"/>
      <c r="E92" s="50"/>
      <c r="F92" s="50"/>
      <c r="G92" s="118"/>
      <c r="H92" s="169"/>
      <c r="I92" s="50"/>
      <c r="J92" s="50"/>
      <c r="K92" s="50"/>
      <c r="L92" s="50"/>
    </row>
    <row r="93" spans="1:12" ht="15" customHeight="1" x14ac:dyDescent="0.2">
      <c r="A93" s="191"/>
      <c r="B93" s="94" t="s">
        <v>138</v>
      </c>
      <c r="C93" s="157"/>
      <c r="D93" s="50"/>
      <c r="E93" s="50"/>
      <c r="F93" s="50"/>
      <c r="G93" s="118"/>
      <c r="H93" s="169"/>
      <c r="I93" s="50"/>
      <c r="J93" s="50"/>
      <c r="K93" s="50"/>
      <c r="L93" s="50"/>
    </row>
    <row r="94" spans="1:12" ht="15" customHeight="1" x14ac:dyDescent="0.2">
      <c r="A94" s="192"/>
      <c r="B94" s="94" t="s">
        <v>139</v>
      </c>
      <c r="C94" s="158"/>
      <c r="D94" s="51"/>
      <c r="E94" s="51"/>
      <c r="F94" s="51"/>
      <c r="G94" s="119"/>
      <c r="H94" s="170"/>
      <c r="I94" s="51"/>
      <c r="J94" s="51"/>
      <c r="K94" s="51"/>
      <c r="L94" s="51"/>
    </row>
    <row r="95" spans="1:12" ht="15" customHeight="1" x14ac:dyDescent="0.2">
      <c r="A95" s="190" t="s">
        <v>68</v>
      </c>
      <c r="B95" s="94" t="s">
        <v>136</v>
      </c>
      <c r="C95" s="157"/>
      <c r="D95" s="50"/>
      <c r="E95" s="50"/>
      <c r="F95" s="50"/>
      <c r="G95" s="118"/>
      <c r="H95" s="169"/>
      <c r="I95" s="50"/>
      <c r="J95" s="50"/>
      <c r="K95" s="50"/>
      <c r="L95" s="50"/>
    </row>
    <row r="96" spans="1:12" ht="15" customHeight="1" x14ac:dyDescent="0.2">
      <c r="A96" s="191"/>
      <c r="B96" s="94" t="s">
        <v>137</v>
      </c>
      <c r="C96" s="157"/>
      <c r="D96" s="50"/>
      <c r="E96" s="50"/>
      <c r="F96" s="50"/>
      <c r="G96" s="118"/>
      <c r="H96" s="169"/>
      <c r="I96" s="50"/>
      <c r="J96" s="50"/>
      <c r="K96" s="50"/>
      <c r="L96" s="50"/>
    </row>
    <row r="97" spans="1:12" ht="15" customHeight="1" x14ac:dyDescent="0.2">
      <c r="A97" s="191"/>
      <c r="B97" s="94" t="s">
        <v>138</v>
      </c>
      <c r="C97" s="157"/>
      <c r="D97" s="50"/>
      <c r="E97" s="50"/>
      <c r="F97" s="50"/>
      <c r="G97" s="118"/>
      <c r="H97" s="169"/>
      <c r="I97" s="50"/>
      <c r="J97" s="50"/>
      <c r="K97" s="50"/>
      <c r="L97" s="50"/>
    </row>
    <row r="98" spans="1:12" ht="15" customHeight="1" x14ac:dyDescent="0.2">
      <c r="A98" s="192"/>
      <c r="B98" s="94" t="s">
        <v>139</v>
      </c>
      <c r="C98" s="157"/>
      <c r="D98" s="50"/>
      <c r="E98" s="50"/>
      <c r="F98" s="50"/>
      <c r="G98" s="118"/>
      <c r="H98" s="169"/>
      <c r="I98" s="50"/>
      <c r="J98" s="50"/>
      <c r="K98" s="50"/>
      <c r="L98" s="50"/>
    </row>
    <row r="99" spans="1:12" ht="15" customHeight="1" x14ac:dyDescent="0.2">
      <c r="A99" s="190" t="s">
        <v>69</v>
      </c>
      <c r="B99" s="94" t="s">
        <v>136</v>
      </c>
      <c r="C99" s="156"/>
      <c r="D99" s="49"/>
      <c r="E99" s="49"/>
      <c r="F99" s="49"/>
      <c r="G99" s="117"/>
      <c r="H99" s="168"/>
      <c r="I99" s="49"/>
      <c r="J99" s="49"/>
      <c r="K99" s="49"/>
      <c r="L99" s="49"/>
    </row>
    <row r="100" spans="1:12" ht="15" customHeight="1" x14ac:dyDescent="0.2">
      <c r="A100" s="191"/>
      <c r="B100" s="94" t="s">
        <v>137</v>
      </c>
      <c r="C100" s="157"/>
      <c r="D100" s="50"/>
      <c r="E100" s="50"/>
      <c r="F100" s="50"/>
      <c r="G100" s="118"/>
      <c r="H100" s="169"/>
      <c r="I100" s="50"/>
      <c r="J100" s="50"/>
      <c r="K100" s="50"/>
      <c r="L100" s="50"/>
    </row>
    <row r="101" spans="1:12" ht="15" customHeight="1" x14ac:dyDescent="0.2">
      <c r="A101" s="191"/>
      <c r="B101" s="94" t="s">
        <v>138</v>
      </c>
      <c r="C101" s="157"/>
      <c r="D101" s="50"/>
      <c r="E101" s="50"/>
      <c r="F101" s="50"/>
      <c r="G101" s="118"/>
      <c r="H101" s="169"/>
      <c r="I101" s="50"/>
      <c r="J101" s="50"/>
      <c r="K101" s="50"/>
      <c r="L101" s="50"/>
    </row>
    <row r="102" spans="1:12" ht="15" customHeight="1" x14ac:dyDescent="0.2">
      <c r="A102" s="192"/>
      <c r="B102" s="94" t="s">
        <v>139</v>
      </c>
      <c r="C102" s="158"/>
      <c r="D102" s="51"/>
      <c r="E102" s="51"/>
      <c r="F102" s="51"/>
      <c r="G102" s="119"/>
      <c r="H102" s="170"/>
      <c r="I102" s="51"/>
      <c r="J102" s="51"/>
      <c r="K102" s="51"/>
      <c r="L102" s="51"/>
    </row>
    <row r="103" spans="1:12" ht="15" customHeight="1" x14ac:dyDescent="0.2">
      <c r="A103" s="190" t="s">
        <v>70</v>
      </c>
      <c r="B103" s="94" t="s">
        <v>136</v>
      </c>
      <c r="C103" s="156"/>
      <c r="D103" s="49"/>
      <c r="E103" s="49"/>
      <c r="F103" s="49"/>
      <c r="G103" s="117"/>
      <c r="H103" s="168"/>
      <c r="I103" s="49"/>
      <c r="J103" s="49"/>
      <c r="K103" s="49"/>
      <c r="L103" s="49"/>
    </row>
    <row r="104" spans="1:12" ht="15" customHeight="1" x14ac:dyDescent="0.2">
      <c r="A104" s="191"/>
      <c r="B104" s="94" t="s">
        <v>137</v>
      </c>
      <c r="C104" s="157"/>
      <c r="D104" s="50"/>
      <c r="E104" s="50"/>
      <c r="F104" s="50"/>
      <c r="G104" s="118"/>
      <c r="H104" s="169"/>
      <c r="I104" s="50"/>
      <c r="J104" s="50"/>
      <c r="K104" s="50"/>
      <c r="L104" s="50"/>
    </row>
    <row r="105" spans="1:12" ht="15" customHeight="1" x14ac:dyDescent="0.2">
      <c r="A105" s="191"/>
      <c r="B105" s="94" t="s">
        <v>138</v>
      </c>
      <c r="C105" s="157"/>
      <c r="D105" s="50"/>
      <c r="E105" s="50"/>
      <c r="F105" s="50"/>
      <c r="G105" s="118"/>
      <c r="H105" s="169"/>
      <c r="I105" s="50"/>
      <c r="J105" s="50"/>
      <c r="K105" s="50"/>
      <c r="L105" s="50"/>
    </row>
    <row r="106" spans="1:12" ht="15" customHeight="1" x14ac:dyDescent="0.2">
      <c r="A106" s="192"/>
      <c r="B106" s="94" t="s">
        <v>139</v>
      </c>
      <c r="C106" s="158"/>
      <c r="D106" s="51"/>
      <c r="E106" s="51"/>
      <c r="F106" s="51"/>
      <c r="G106" s="119"/>
      <c r="H106" s="170"/>
      <c r="I106" s="51"/>
      <c r="J106" s="51"/>
      <c r="K106" s="51"/>
      <c r="L106" s="51"/>
    </row>
    <row r="107" spans="1:12" ht="15" customHeight="1" x14ac:dyDescent="0.2">
      <c r="A107" s="190" t="s">
        <v>71</v>
      </c>
      <c r="B107" s="94" t="s">
        <v>136</v>
      </c>
      <c r="C107" s="157"/>
      <c r="D107" s="50"/>
      <c r="E107" s="50"/>
      <c r="F107" s="50"/>
      <c r="G107" s="118"/>
      <c r="H107" s="169"/>
      <c r="I107" s="50"/>
      <c r="J107" s="50"/>
      <c r="K107" s="50"/>
      <c r="L107" s="50"/>
    </row>
    <row r="108" spans="1:12" ht="15" customHeight="1" x14ac:dyDescent="0.2">
      <c r="A108" s="191"/>
      <c r="B108" s="94" t="s">
        <v>137</v>
      </c>
      <c r="C108" s="157"/>
      <c r="D108" s="50"/>
      <c r="E108" s="50"/>
      <c r="F108" s="50"/>
      <c r="G108" s="118"/>
      <c r="H108" s="169"/>
      <c r="I108" s="50"/>
      <c r="J108" s="50"/>
      <c r="K108" s="50"/>
      <c r="L108" s="50"/>
    </row>
    <row r="109" spans="1:12" ht="15" customHeight="1" x14ac:dyDescent="0.2">
      <c r="A109" s="191"/>
      <c r="B109" s="94" t="s">
        <v>138</v>
      </c>
      <c r="C109" s="157"/>
      <c r="D109" s="50"/>
      <c r="E109" s="50"/>
      <c r="F109" s="50"/>
      <c r="G109" s="118"/>
      <c r="H109" s="169"/>
      <c r="I109" s="50"/>
      <c r="J109" s="50"/>
      <c r="K109" s="50"/>
      <c r="L109" s="50"/>
    </row>
    <row r="110" spans="1:12" ht="15" customHeight="1" x14ac:dyDescent="0.2">
      <c r="A110" s="192"/>
      <c r="B110" s="95" t="s">
        <v>139</v>
      </c>
      <c r="C110" s="158"/>
      <c r="D110" s="51"/>
      <c r="E110" s="51"/>
      <c r="F110" s="51"/>
      <c r="G110" s="119"/>
      <c r="H110" s="170"/>
      <c r="I110" s="51"/>
      <c r="J110" s="51"/>
      <c r="K110" s="51"/>
      <c r="L110" s="51"/>
    </row>
    <row r="111" spans="1:12" ht="15" customHeight="1" x14ac:dyDescent="0.2">
      <c r="A111" s="187" t="s">
        <v>72</v>
      </c>
      <c r="B111" s="52" t="s">
        <v>136</v>
      </c>
      <c r="C111" s="159"/>
      <c r="D111" s="160"/>
      <c r="E111" s="160"/>
      <c r="F111" s="159"/>
      <c r="G111" s="161"/>
      <c r="H111" s="171"/>
      <c r="I111" s="160"/>
      <c r="J111" s="160"/>
      <c r="K111" s="159"/>
      <c r="L111" s="159"/>
    </row>
    <row r="112" spans="1:12" ht="15" customHeight="1" x14ac:dyDescent="0.2">
      <c r="A112" s="188"/>
      <c r="B112" s="55" t="s">
        <v>137</v>
      </c>
      <c r="C112" s="162"/>
      <c r="D112" s="163"/>
      <c r="E112" s="163"/>
      <c r="F112" s="162"/>
      <c r="G112" s="164"/>
      <c r="H112" s="172"/>
      <c r="I112" s="163"/>
      <c r="J112" s="163"/>
      <c r="K112" s="162"/>
      <c r="L112" s="162"/>
    </row>
    <row r="113" spans="1:14" ht="15" customHeight="1" x14ac:dyDescent="0.2">
      <c r="A113" s="188"/>
      <c r="B113" s="55" t="s">
        <v>138</v>
      </c>
      <c r="C113" s="162"/>
      <c r="D113" s="163"/>
      <c r="E113" s="163"/>
      <c r="F113" s="162"/>
      <c r="G113" s="164"/>
      <c r="H113" s="172"/>
      <c r="I113" s="163"/>
      <c r="J113" s="163"/>
      <c r="K113" s="162"/>
      <c r="L113" s="162"/>
    </row>
    <row r="114" spans="1:14" s="24" customFormat="1" ht="15" customHeight="1" x14ac:dyDescent="0.2">
      <c r="A114" s="189"/>
      <c r="B114" s="58" t="s">
        <v>139</v>
      </c>
      <c r="C114" s="165"/>
      <c r="D114" s="166"/>
      <c r="E114" s="166"/>
      <c r="F114" s="165"/>
      <c r="G114" s="167"/>
      <c r="H114" s="173"/>
      <c r="I114" s="166"/>
      <c r="J114" s="166"/>
      <c r="K114" s="165"/>
      <c r="L114" s="165"/>
      <c r="M114" s="22"/>
      <c r="N114" s="22"/>
    </row>
  </sheetData>
  <mergeCells count="59"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  <mergeCell ref="N7:N10"/>
    <mergeCell ref="N11:N14"/>
    <mergeCell ref="N15:N18"/>
    <mergeCell ref="N19:N22"/>
    <mergeCell ref="N23:N26"/>
    <mergeCell ref="P4:T4"/>
    <mergeCell ref="U4:Y4"/>
    <mergeCell ref="N5:N6"/>
    <mergeCell ref="O5:O6"/>
    <mergeCell ref="P5:T5"/>
    <mergeCell ref="U5:Y5"/>
    <mergeCell ref="H4:L4"/>
    <mergeCell ref="H5:L5"/>
    <mergeCell ref="A1:F1"/>
    <mergeCell ref="A2:F2"/>
    <mergeCell ref="A5:A6"/>
    <mergeCell ref="B5:B6"/>
    <mergeCell ref="C4:G4"/>
    <mergeCell ref="A31:A34"/>
    <mergeCell ref="C5:G5"/>
    <mergeCell ref="A7:A10"/>
    <mergeCell ref="A27:A30"/>
    <mergeCell ref="A23:A26"/>
    <mergeCell ref="A19:A22"/>
    <mergeCell ref="A15:A18"/>
    <mergeCell ref="A11:A14"/>
    <mergeCell ref="A39:A42"/>
    <mergeCell ref="A35:A38"/>
    <mergeCell ref="A47:A50"/>
    <mergeCell ref="A75:A78"/>
    <mergeCell ref="A71:A74"/>
    <mergeCell ref="A67:A70"/>
    <mergeCell ref="A63:A66"/>
    <mergeCell ref="A43:A46"/>
    <mergeCell ref="A111:A114"/>
    <mergeCell ref="A59:A62"/>
    <mergeCell ref="A55:A58"/>
    <mergeCell ref="A51:A54"/>
    <mergeCell ref="A91:A94"/>
    <mergeCell ref="A87:A90"/>
    <mergeCell ref="A83:A86"/>
    <mergeCell ref="A79:A82"/>
    <mergeCell ref="A107:A110"/>
    <mergeCell ref="A103:A106"/>
    <mergeCell ref="A99:A102"/>
    <mergeCell ref="A95:A98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1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Y114"/>
  <sheetViews>
    <sheetView zoomScaleNormal="100" workbookViewId="0">
      <pane ySplit="6" topLeftCell="A7" activePane="bottomLeft" state="frozenSplit"/>
      <selection activeCell="A3" sqref="A3"/>
      <selection pane="bottomLeft" activeCell="A3" sqref="A3"/>
    </sheetView>
  </sheetViews>
  <sheetFormatPr baseColWidth="10" defaultColWidth="9.140625" defaultRowHeight="11.25" x14ac:dyDescent="0.2"/>
  <cols>
    <col min="1" max="1" width="22.7109375" style="37" customWidth="1"/>
    <col min="2" max="2" width="18.7109375" style="38" customWidth="1"/>
    <col min="3" max="3" width="7.7109375" style="38" customWidth="1"/>
    <col min="4" max="12" width="7.7109375" style="22" customWidth="1"/>
    <col min="13" max="13" width="8.7109375" style="22" customWidth="1"/>
    <col min="14" max="14" width="22.7109375" style="22" customWidth="1"/>
    <col min="15" max="15" width="18.7109375" style="22" customWidth="1"/>
    <col min="16" max="25" width="7.7109375" style="22" customWidth="1"/>
    <col min="26" max="16384" width="9.140625" style="22"/>
  </cols>
  <sheetData>
    <row r="1" spans="1:25" ht="13.5" customHeight="1" x14ac:dyDescent="0.2">
      <c r="A1" s="183" t="s">
        <v>603</v>
      </c>
      <c r="B1" s="183"/>
      <c r="C1" s="183"/>
      <c r="D1" s="183"/>
      <c r="E1" s="183"/>
      <c r="F1" s="183"/>
    </row>
    <row r="2" spans="1:25" ht="13.5" customHeight="1" x14ac:dyDescent="0.2">
      <c r="A2" s="183" t="s">
        <v>4</v>
      </c>
      <c r="B2" s="183"/>
      <c r="C2" s="183"/>
      <c r="D2" s="183"/>
      <c r="E2" s="183"/>
      <c r="F2" s="183"/>
    </row>
    <row r="3" spans="1:25" ht="16.5" customHeight="1" x14ac:dyDescent="0.2">
      <c r="A3" s="22"/>
      <c r="B3" s="22"/>
      <c r="C3" s="22"/>
    </row>
    <row r="4" spans="1:25" ht="16.5" customHeight="1" x14ac:dyDescent="0.2">
      <c r="A4" s="22"/>
      <c r="B4" s="22"/>
      <c r="C4" s="197" t="s">
        <v>132</v>
      </c>
      <c r="D4" s="195"/>
      <c r="E4" s="195"/>
      <c r="F4" s="195"/>
      <c r="G4" s="198"/>
      <c r="H4" s="195" t="s">
        <v>133</v>
      </c>
      <c r="I4" s="195"/>
      <c r="J4" s="195"/>
      <c r="K4" s="195"/>
      <c r="L4" s="196"/>
      <c r="P4" s="197" t="s">
        <v>132</v>
      </c>
      <c r="Q4" s="195"/>
      <c r="R4" s="195"/>
      <c r="S4" s="195"/>
      <c r="T4" s="198"/>
      <c r="U4" s="195" t="s">
        <v>133</v>
      </c>
      <c r="V4" s="195"/>
      <c r="W4" s="195"/>
      <c r="X4" s="195"/>
      <c r="Y4" s="196"/>
    </row>
    <row r="5" spans="1:25" s="23" customFormat="1" ht="16.5" customHeight="1" x14ac:dyDescent="0.2">
      <c r="A5" s="185" t="s">
        <v>614</v>
      </c>
      <c r="B5" s="185" t="s">
        <v>5</v>
      </c>
      <c r="C5" s="181" t="s">
        <v>6</v>
      </c>
      <c r="D5" s="199"/>
      <c r="E5" s="199"/>
      <c r="F5" s="199"/>
      <c r="G5" s="200"/>
      <c r="H5" s="199" t="s">
        <v>6</v>
      </c>
      <c r="I5" s="199"/>
      <c r="J5" s="199"/>
      <c r="K5" s="199"/>
      <c r="L5" s="182"/>
      <c r="M5" s="24"/>
      <c r="N5" s="185" t="s">
        <v>615</v>
      </c>
      <c r="O5" s="185" t="s">
        <v>5</v>
      </c>
      <c r="P5" s="181" t="s">
        <v>6</v>
      </c>
      <c r="Q5" s="199"/>
      <c r="R5" s="199"/>
      <c r="S5" s="199"/>
      <c r="T5" s="200"/>
      <c r="U5" s="199" t="s">
        <v>6</v>
      </c>
      <c r="V5" s="199"/>
      <c r="W5" s="199"/>
      <c r="X5" s="199"/>
      <c r="Y5" s="182"/>
    </row>
    <row r="6" spans="1:25" s="24" customFormat="1" ht="16.5" customHeight="1" x14ac:dyDescent="0.2">
      <c r="A6" s="186"/>
      <c r="B6" s="186"/>
      <c r="C6" s="4">
        <v>2013</v>
      </c>
      <c r="D6" s="4">
        <v>2014</v>
      </c>
      <c r="E6" s="4">
        <v>2015</v>
      </c>
      <c r="F6" s="4">
        <v>2016</v>
      </c>
      <c r="G6" s="123">
        <v>2017</v>
      </c>
      <c r="H6" s="59">
        <v>2013</v>
      </c>
      <c r="I6" s="4">
        <v>2014</v>
      </c>
      <c r="J6" s="4">
        <v>2015</v>
      </c>
      <c r="K6" s="4">
        <v>2016</v>
      </c>
      <c r="L6" s="4">
        <v>2017</v>
      </c>
      <c r="N6" s="186"/>
      <c r="O6" s="186"/>
      <c r="P6" s="4">
        <v>2013</v>
      </c>
      <c r="Q6" s="4">
        <v>2014</v>
      </c>
      <c r="R6" s="4">
        <v>2015</v>
      </c>
      <c r="S6" s="4">
        <v>2016</v>
      </c>
      <c r="T6" s="123">
        <v>2017</v>
      </c>
      <c r="U6" s="59">
        <v>2013</v>
      </c>
      <c r="V6" s="4">
        <v>2014</v>
      </c>
      <c r="W6" s="4">
        <v>2015</v>
      </c>
      <c r="X6" s="4">
        <v>2016</v>
      </c>
      <c r="Y6" s="4">
        <v>2017</v>
      </c>
    </row>
    <row r="7" spans="1:25" ht="15" customHeight="1" x14ac:dyDescent="0.2">
      <c r="A7" s="201" t="s">
        <v>47</v>
      </c>
      <c r="B7" s="96" t="s">
        <v>136</v>
      </c>
      <c r="C7" s="157"/>
      <c r="D7" s="50"/>
      <c r="E7" s="50"/>
      <c r="F7" s="50"/>
      <c r="G7" s="118"/>
      <c r="H7" s="169"/>
      <c r="I7" s="50"/>
      <c r="J7" s="50"/>
      <c r="K7" s="50"/>
      <c r="L7" s="50"/>
      <c r="N7" s="201" t="s">
        <v>47</v>
      </c>
      <c r="O7" s="96" t="s">
        <v>136</v>
      </c>
      <c r="P7" s="157"/>
      <c r="Q7" s="50"/>
      <c r="R7" s="50"/>
      <c r="S7" s="50"/>
      <c r="T7" s="118"/>
      <c r="U7" s="169"/>
      <c r="V7" s="50"/>
      <c r="W7" s="50"/>
      <c r="X7" s="50"/>
      <c r="Y7" s="50"/>
    </row>
    <row r="8" spans="1:25" ht="15" customHeight="1" x14ac:dyDescent="0.2">
      <c r="A8" s="202"/>
      <c r="B8" s="96" t="s">
        <v>137</v>
      </c>
      <c r="C8" s="157"/>
      <c r="D8" s="50"/>
      <c r="E8" s="50"/>
      <c r="F8" s="50"/>
      <c r="G8" s="118"/>
      <c r="H8" s="169"/>
      <c r="I8" s="50"/>
      <c r="J8" s="50"/>
      <c r="K8" s="50"/>
      <c r="L8" s="50"/>
      <c r="N8" s="202"/>
      <c r="O8" s="96" t="s">
        <v>137</v>
      </c>
      <c r="P8" s="157"/>
      <c r="Q8" s="50"/>
      <c r="R8" s="50"/>
      <c r="S8" s="50"/>
      <c r="T8" s="118"/>
      <c r="U8" s="169"/>
      <c r="V8" s="50"/>
      <c r="W8" s="50"/>
      <c r="X8" s="50"/>
      <c r="Y8" s="50"/>
    </row>
    <row r="9" spans="1:25" ht="15" customHeight="1" x14ac:dyDescent="0.2">
      <c r="A9" s="202"/>
      <c r="B9" s="96" t="s">
        <v>138</v>
      </c>
      <c r="C9" s="157"/>
      <c r="D9" s="50"/>
      <c r="E9" s="50"/>
      <c r="F9" s="50"/>
      <c r="G9" s="118"/>
      <c r="H9" s="169"/>
      <c r="I9" s="50"/>
      <c r="J9" s="50"/>
      <c r="K9" s="50"/>
      <c r="L9" s="50"/>
      <c r="N9" s="202"/>
      <c r="O9" s="96" t="s">
        <v>138</v>
      </c>
      <c r="P9" s="157"/>
      <c r="Q9" s="50"/>
      <c r="R9" s="50"/>
      <c r="S9" s="50"/>
      <c r="T9" s="118"/>
      <c r="U9" s="169"/>
      <c r="V9" s="50"/>
      <c r="W9" s="50"/>
      <c r="X9" s="50"/>
      <c r="Y9" s="50"/>
    </row>
    <row r="10" spans="1:25" ht="15" customHeight="1" x14ac:dyDescent="0.2">
      <c r="A10" s="203"/>
      <c r="B10" s="96" t="s">
        <v>139</v>
      </c>
      <c r="C10" s="157"/>
      <c r="D10" s="50"/>
      <c r="E10" s="50"/>
      <c r="F10" s="50"/>
      <c r="G10" s="118"/>
      <c r="H10" s="169"/>
      <c r="I10" s="50"/>
      <c r="J10" s="50"/>
      <c r="K10" s="50"/>
      <c r="L10" s="50"/>
      <c r="N10" s="203"/>
      <c r="O10" s="96" t="s">
        <v>139</v>
      </c>
      <c r="P10" s="157"/>
      <c r="Q10" s="50"/>
      <c r="R10" s="50"/>
      <c r="S10" s="50"/>
      <c r="T10" s="118"/>
      <c r="U10" s="169"/>
      <c r="V10" s="50"/>
      <c r="W10" s="50"/>
      <c r="X10" s="50"/>
      <c r="Y10" s="50"/>
    </row>
    <row r="11" spans="1:25" ht="15" customHeight="1" x14ac:dyDescent="0.2">
      <c r="A11" s="201" t="s">
        <v>48</v>
      </c>
      <c r="B11" s="96" t="s">
        <v>136</v>
      </c>
      <c r="C11" s="156"/>
      <c r="D11" s="49"/>
      <c r="E11" s="49"/>
      <c r="F11" s="49"/>
      <c r="G11" s="117"/>
      <c r="H11" s="168"/>
      <c r="I11" s="49"/>
      <c r="J11" s="49"/>
      <c r="K11" s="49"/>
      <c r="L11" s="49"/>
      <c r="N11" s="201" t="s">
        <v>605</v>
      </c>
      <c r="O11" s="96" t="s">
        <v>136</v>
      </c>
      <c r="P11" s="156"/>
      <c r="Q11" s="49"/>
      <c r="R11" s="49"/>
      <c r="S11" s="49"/>
      <c r="T11" s="117"/>
      <c r="U11" s="168"/>
      <c r="V11" s="49"/>
      <c r="W11" s="49"/>
      <c r="X11" s="49"/>
      <c r="Y11" s="49"/>
    </row>
    <row r="12" spans="1:25" ht="15" customHeight="1" x14ac:dyDescent="0.2">
      <c r="A12" s="202"/>
      <c r="B12" s="96" t="s">
        <v>137</v>
      </c>
      <c r="C12" s="157"/>
      <c r="D12" s="50"/>
      <c r="E12" s="50"/>
      <c r="F12" s="50"/>
      <c r="G12" s="118"/>
      <c r="H12" s="169"/>
      <c r="I12" s="50"/>
      <c r="J12" s="50"/>
      <c r="K12" s="50"/>
      <c r="L12" s="50"/>
      <c r="N12" s="202"/>
      <c r="O12" s="96" t="s">
        <v>137</v>
      </c>
      <c r="P12" s="157"/>
      <c r="Q12" s="50"/>
      <c r="R12" s="50"/>
      <c r="S12" s="50"/>
      <c r="T12" s="118"/>
      <c r="U12" s="169"/>
      <c r="V12" s="50"/>
      <c r="W12" s="50"/>
      <c r="X12" s="50"/>
      <c r="Y12" s="50"/>
    </row>
    <row r="13" spans="1:25" ht="15" customHeight="1" x14ac:dyDescent="0.2">
      <c r="A13" s="202"/>
      <c r="B13" s="96" t="s">
        <v>138</v>
      </c>
      <c r="C13" s="157"/>
      <c r="D13" s="50"/>
      <c r="E13" s="50"/>
      <c r="F13" s="50"/>
      <c r="G13" s="118"/>
      <c r="H13" s="169"/>
      <c r="I13" s="50"/>
      <c r="J13" s="50"/>
      <c r="K13" s="50"/>
      <c r="L13" s="50"/>
      <c r="N13" s="202"/>
      <c r="O13" s="96" t="s">
        <v>138</v>
      </c>
      <c r="P13" s="157"/>
      <c r="Q13" s="50"/>
      <c r="R13" s="50"/>
      <c r="S13" s="50"/>
      <c r="T13" s="118"/>
      <c r="U13" s="169"/>
      <c r="V13" s="50"/>
      <c r="W13" s="50"/>
      <c r="X13" s="50"/>
      <c r="Y13" s="50"/>
    </row>
    <row r="14" spans="1:25" ht="15" customHeight="1" x14ac:dyDescent="0.2">
      <c r="A14" s="203"/>
      <c r="B14" s="96" t="s">
        <v>139</v>
      </c>
      <c r="C14" s="158"/>
      <c r="D14" s="51"/>
      <c r="E14" s="51"/>
      <c r="F14" s="51"/>
      <c r="G14" s="119"/>
      <c r="H14" s="170"/>
      <c r="I14" s="51"/>
      <c r="J14" s="51"/>
      <c r="K14" s="51"/>
      <c r="L14" s="51"/>
      <c r="N14" s="203"/>
      <c r="O14" s="96" t="s">
        <v>139</v>
      </c>
      <c r="P14" s="158"/>
      <c r="Q14" s="51"/>
      <c r="R14" s="51"/>
      <c r="S14" s="51"/>
      <c r="T14" s="119"/>
      <c r="U14" s="170"/>
      <c r="V14" s="51"/>
      <c r="W14" s="51"/>
      <c r="X14" s="51"/>
      <c r="Y14" s="51"/>
    </row>
    <row r="15" spans="1:25" ht="15" customHeight="1" x14ac:dyDescent="0.2">
      <c r="A15" s="201" t="s">
        <v>49</v>
      </c>
      <c r="B15" s="96" t="s">
        <v>136</v>
      </c>
      <c r="C15" s="157"/>
      <c r="D15" s="50"/>
      <c r="E15" s="50"/>
      <c r="F15" s="50"/>
      <c r="G15" s="118"/>
      <c r="H15" s="169"/>
      <c r="I15" s="50"/>
      <c r="J15" s="50"/>
      <c r="K15" s="50"/>
      <c r="L15" s="50"/>
      <c r="N15" s="201" t="s">
        <v>606</v>
      </c>
      <c r="O15" s="96" t="s">
        <v>136</v>
      </c>
      <c r="P15" s="157"/>
      <c r="Q15" s="50"/>
      <c r="R15" s="50"/>
      <c r="S15" s="50"/>
      <c r="T15" s="118"/>
      <c r="U15" s="169"/>
      <c r="V15" s="50"/>
      <c r="W15" s="50"/>
      <c r="X15" s="50"/>
      <c r="Y15" s="50"/>
    </row>
    <row r="16" spans="1:25" ht="15" customHeight="1" x14ac:dyDescent="0.2">
      <c r="A16" s="202"/>
      <c r="B16" s="96" t="s">
        <v>137</v>
      </c>
      <c r="C16" s="157"/>
      <c r="D16" s="50"/>
      <c r="E16" s="50"/>
      <c r="F16" s="50"/>
      <c r="G16" s="118"/>
      <c r="H16" s="169"/>
      <c r="I16" s="50"/>
      <c r="J16" s="50"/>
      <c r="K16" s="50"/>
      <c r="L16" s="50"/>
      <c r="N16" s="202"/>
      <c r="O16" s="96" t="s">
        <v>137</v>
      </c>
      <c r="P16" s="157"/>
      <c r="Q16" s="50"/>
      <c r="R16" s="50"/>
      <c r="S16" s="50"/>
      <c r="T16" s="118"/>
      <c r="U16" s="169"/>
      <c r="V16" s="50"/>
      <c r="W16" s="50"/>
      <c r="X16" s="50"/>
      <c r="Y16" s="50"/>
    </row>
    <row r="17" spans="1:25" ht="15" customHeight="1" x14ac:dyDescent="0.2">
      <c r="A17" s="202"/>
      <c r="B17" s="96" t="s">
        <v>138</v>
      </c>
      <c r="C17" s="157"/>
      <c r="D17" s="50"/>
      <c r="E17" s="50"/>
      <c r="F17" s="50"/>
      <c r="G17" s="118"/>
      <c r="H17" s="169"/>
      <c r="I17" s="50"/>
      <c r="J17" s="50"/>
      <c r="K17" s="50"/>
      <c r="L17" s="50"/>
      <c r="N17" s="202"/>
      <c r="O17" s="96" t="s">
        <v>138</v>
      </c>
      <c r="P17" s="157"/>
      <c r="Q17" s="50"/>
      <c r="R17" s="50"/>
      <c r="S17" s="50"/>
      <c r="T17" s="118"/>
      <c r="U17" s="169"/>
      <c r="V17" s="50"/>
      <c r="W17" s="50"/>
      <c r="X17" s="50"/>
      <c r="Y17" s="50"/>
    </row>
    <row r="18" spans="1:25" ht="15" customHeight="1" x14ac:dyDescent="0.2">
      <c r="A18" s="203"/>
      <c r="B18" s="96" t="s">
        <v>139</v>
      </c>
      <c r="C18" s="157"/>
      <c r="D18" s="50"/>
      <c r="E18" s="50"/>
      <c r="F18" s="50"/>
      <c r="G18" s="118"/>
      <c r="H18" s="169"/>
      <c r="I18" s="50"/>
      <c r="J18" s="50"/>
      <c r="K18" s="50"/>
      <c r="L18" s="50"/>
      <c r="N18" s="203"/>
      <c r="O18" s="96" t="s">
        <v>139</v>
      </c>
      <c r="P18" s="157"/>
      <c r="Q18" s="50"/>
      <c r="R18" s="50"/>
      <c r="S18" s="50"/>
      <c r="T18" s="118"/>
      <c r="U18" s="169"/>
      <c r="V18" s="50"/>
      <c r="W18" s="50"/>
      <c r="X18" s="50"/>
      <c r="Y18" s="50"/>
    </row>
    <row r="19" spans="1:25" ht="15" customHeight="1" x14ac:dyDescent="0.2">
      <c r="A19" s="201" t="s">
        <v>50</v>
      </c>
      <c r="B19" s="96" t="s">
        <v>136</v>
      </c>
      <c r="C19" s="156"/>
      <c r="D19" s="49"/>
      <c r="E19" s="49"/>
      <c r="F19" s="49"/>
      <c r="G19" s="117"/>
      <c r="H19" s="168"/>
      <c r="I19" s="49"/>
      <c r="J19" s="49"/>
      <c r="K19" s="49"/>
      <c r="L19" s="49"/>
      <c r="N19" s="201" t="s">
        <v>607</v>
      </c>
      <c r="O19" s="96" t="s">
        <v>136</v>
      </c>
      <c r="P19" s="156"/>
      <c r="Q19" s="49"/>
      <c r="R19" s="49"/>
      <c r="S19" s="49"/>
      <c r="T19" s="117"/>
      <c r="U19" s="168"/>
      <c r="V19" s="49"/>
      <c r="W19" s="49"/>
      <c r="X19" s="49"/>
      <c r="Y19" s="49"/>
    </row>
    <row r="20" spans="1:25" ht="15" customHeight="1" x14ac:dyDescent="0.2">
      <c r="A20" s="202"/>
      <c r="B20" s="96" t="s">
        <v>137</v>
      </c>
      <c r="C20" s="157"/>
      <c r="D20" s="50"/>
      <c r="E20" s="50"/>
      <c r="F20" s="50"/>
      <c r="G20" s="118"/>
      <c r="H20" s="169"/>
      <c r="I20" s="50"/>
      <c r="J20" s="50"/>
      <c r="K20" s="50"/>
      <c r="L20" s="50"/>
      <c r="N20" s="202"/>
      <c r="O20" s="96" t="s">
        <v>137</v>
      </c>
      <c r="P20" s="157"/>
      <c r="Q20" s="50"/>
      <c r="R20" s="50"/>
      <c r="S20" s="50"/>
      <c r="T20" s="118"/>
      <c r="U20" s="169"/>
      <c r="V20" s="50"/>
      <c r="W20" s="50"/>
      <c r="X20" s="50"/>
      <c r="Y20" s="50"/>
    </row>
    <row r="21" spans="1:25" ht="15" customHeight="1" x14ac:dyDescent="0.2">
      <c r="A21" s="202"/>
      <c r="B21" s="96" t="s">
        <v>138</v>
      </c>
      <c r="C21" s="157"/>
      <c r="D21" s="50"/>
      <c r="E21" s="50"/>
      <c r="F21" s="50"/>
      <c r="G21" s="118"/>
      <c r="H21" s="169"/>
      <c r="I21" s="50"/>
      <c r="J21" s="50"/>
      <c r="K21" s="50"/>
      <c r="L21" s="50"/>
      <c r="N21" s="202"/>
      <c r="O21" s="96" t="s">
        <v>138</v>
      </c>
      <c r="P21" s="157"/>
      <c r="Q21" s="50"/>
      <c r="R21" s="50"/>
      <c r="S21" s="50"/>
      <c r="T21" s="118"/>
      <c r="U21" s="169"/>
      <c r="V21" s="50"/>
      <c r="W21" s="50"/>
      <c r="X21" s="50"/>
      <c r="Y21" s="50"/>
    </row>
    <row r="22" spans="1:25" ht="15" customHeight="1" x14ac:dyDescent="0.2">
      <c r="A22" s="203"/>
      <c r="B22" s="96" t="s">
        <v>139</v>
      </c>
      <c r="C22" s="158"/>
      <c r="D22" s="51"/>
      <c r="E22" s="51"/>
      <c r="F22" s="51"/>
      <c r="G22" s="119"/>
      <c r="H22" s="170"/>
      <c r="I22" s="51"/>
      <c r="J22" s="51"/>
      <c r="K22" s="51"/>
      <c r="L22" s="51"/>
      <c r="N22" s="203"/>
      <c r="O22" s="96" t="s">
        <v>139</v>
      </c>
      <c r="P22" s="158"/>
      <c r="Q22" s="51"/>
      <c r="R22" s="51"/>
      <c r="S22" s="51"/>
      <c r="T22" s="119"/>
      <c r="U22" s="170"/>
      <c r="V22" s="51"/>
      <c r="W22" s="51"/>
      <c r="X22" s="51"/>
      <c r="Y22" s="51"/>
    </row>
    <row r="23" spans="1:25" ht="15" customHeight="1" x14ac:dyDescent="0.2">
      <c r="A23" s="201" t="s">
        <v>51</v>
      </c>
      <c r="B23" s="96" t="s">
        <v>136</v>
      </c>
      <c r="C23" s="157"/>
      <c r="D23" s="50"/>
      <c r="E23" s="50"/>
      <c r="F23" s="50"/>
      <c r="G23" s="118"/>
      <c r="H23" s="169"/>
      <c r="I23" s="50"/>
      <c r="J23" s="50"/>
      <c r="K23" s="50"/>
      <c r="L23" s="50"/>
      <c r="N23" s="201" t="s">
        <v>608</v>
      </c>
      <c r="O23" s="96" t="s">
        <v>136</v>
      </c>
      <c r="P23" s="157"/>
      <c r="Q23" s="50"/>
      <c r="R23" s="50"/>
      <c r="S23" s="50"/>
      <c r="T23" s="118"/>
      <c r="U23" s="169"/>
      <c r="V23" s="50"/>
      <c r="W23" s="50"/>
      <c r="X23" s="50"/>
      <c r="Y23" s="50"/>
    </row>
    <row r="24" spans="1:25" ht="15" customHeight="1" x14ac:dyDescent="0.2">
      <c r="A24" s="202"/>
      <c r="B24" s="96" t="s">
        <v>137</v>
      </c>
      <c r="C24" s="157"/>
      <c r="D24" s="50"/>
      <c r="E24" s="50"/>
      <c r="F24" s="50"/>
      <c r="G24" s="118"/>
      <c r="H24" s="169"/>
      <c r="I24" s="50"/>
      <c r="J24" s="50"/>
      <c r="K24" s="50"/>
      <c r="L24" s="50"/>
      <c r="N24" s="202"/>
      <c r="O24" s="96" t="s">
        <v>137</v>
      </c>
      <c r="P24" s="157"/>
      <c r="Q24" s="50"/>
      <c r="R24" s="50"/>
      <c r="S24" s="50"/>
      <c r="T24" s="118"/>
      <c r="U24" s="169"/>
      <c r="V24" s="50"/>
      <c r="W24" s="50"/>
      <c r="X24" s="50"/>
      <c r="Y24" s="50"/>
    </row>
    <row r="25" spans="1:25" ht="15" customHeight="1" x14ac:dyDescent="0.2">
      <c r="A25" s="202"/>
      <c r="B25" s="96" t="s">
        <v>138</v>
      </c>
      <c r="C25" s="157"/>
      <c r="D25" s="50"/>
      <c r="E25" s="50"/>
      <c r="F25" s="50"/>
      <c r="G25" s="118"/>
      <c r="H25" s="169"/>
      <c r="I25" s="50"/>
      <c r="J25" s="50"/>
      <c r="K25" s="50"/>
      <c r="L25" s="50"/>
      <c r="N25" s="202"/>
      <c r="O25" s="96" t="s">
        <v>138</v>
      </c>
      <c r="P25" s="157"/>
      <c r="Q25" s="50"/>
      <c r="R25" s="50"/>
      <c r="S25" s="50"/>
      <c r="T25" s="118"/>
      <c r="U25" s="169"/>
      <c r="V25" s="50"/>
      <c r="W25" s="50"/>
      <c r="X25" s="50"/>
      <c r="Y25" s="50"/>
    </row>
    <row r="26" spans="1:25" ht="15" customHeight="1" x14ac:dyDescent="0.2">
      <c r="A26" s="203"/>
      <c r="B26" s="96" t="s">
        <v>139</v>
      </c>
      <c r="C26" s="157"/>
      <c r="D26" s="50"/>
      <c r="E26" s="50"/>
      <c r="F26" s="50"/>
      <c r="G26" s="118"/>
      <c r="H26" s="169"/>
      <c r="I26" s="50"/>
      <c r="J26" s="50"/>
      <c r="K26" s="50"/>
      <c r="L26" s="50"/>
      <c r="N26" s="203"/>
      <c r="O26" s="96" t="s">
        <v>139</v>
      </c>
      <c r="P26" s="157"/>
      <c r="Q26" s="50"/>
      <c r="R26" s="50"/>
      <c r="S26" s="50"/>
      <c r="T26" s="118"/>
      <c r="U26" s="169"/>
      <c r="V26" s="50"/>
      <c r="W26" s="50"/>
      <c r="X26" s="50"/>
      <c r="Y26" s="50"/>
    </row>
    <row r="27" spans="1:25" ht="15" customHeight="1" x14ac:dyDescent="0.2">
      <c r="A27" s="201" t="s">
        <v>52</v>
      </c>
      <c r="B27" s="96" t="s">
        <v>136</v>
      </c>
      <c r="C27" s="156"/>
      <c r="D27" s="49"/>
      <c r="E27" s="49"/>
      <c r="F27" s="49"/>
      <c r="G27" s="117"/>
      <c r="H27" s="168"/>
      <c r="I27" s="49"/>
      <c r="J27" s="49"/>
      <c r="K27" s="49"/>
      <c r="L27" s="49"/>
      <c r="N27" s="201" t="s">
        <v>609</v>
      </c>
      <c r="O27" s="96" t="s">
        <v>136</v>
      </c>
      <c r="P27" s="156"/>
      <c r="Q27" s="49"/>
      <c r="R27" s="49"/>
      <c r="S27" s="49"/>
      <c r="T27" s="117"/>
      <c r="U27" s="168"/>
      <c r="V27" s="49"/>
      <c r="W27" s="49"/>
      <c r="X27" s="49"/>
      <c r="Y27" s="49"/>
    </row>
    <row r="28" spans="1:25" ht="15" customHeight="1" x14ac:dyDescent="0.2">
      <c r="A28" s="202"/>
      <c r="B28" s="96" t="s">
        <v>137</v>
      </c>
      <c r="C28" s="157"/>
      <c r="D28" s="50"/>
      <c r="E28" s="50"/>
      <c r="F28" s="50"/>
      <c r="G28" s="118"/>
      <c r="H28" s="169"/>
      <c r="I28" s="50"/>
      <c r="J28" s="50"/>
      <c r="K28" s="50"/>
      <c r="L28" s="50"/>
      <c r="N28" s="202"/>
      <c r="O28" s="96" t="s">
        <v>137</v>
      </c>
      <c r="P28" s="157"/>
      <c r="Q28" s="50"/>
      <c r="R28" s="50"/>
      <c r="S28" s="50"/>
      <c r="T28" s="118"/>
      <c r="U28" s="169"/>
      <c r="V28" s="50"/>
      <c r="W28" s="50"/>
      <c r="X28" s="50"/>
      <c r="Y28" s="50"/>
    </row>
    <row r="29" spans="1:25" ht="15" customHeight="1" x14ac:dyDescent="0.2">
      <c r="A29" s="202"/>
      <c r="B29" s="96" t="s">
        <v>138</v>
      </c>
      <c r="C29" s="157"/>
      <c r="D29" s="50"/>
      <c r="E29" s="50"/>
      <c r="F29" s="50"/>
      <c r="G29" s="118"/>
      <c r="H29" s="169"/>
      <c r="I29" s="50"/>
      <c r="J29" s="50"/>
      <c r="K29" s="50"/>
      <c r="L29" s="50"/>
      <c r="N29" s="202"/>
      <c r="O29" s="96" t="s">
        <v>138</v>
      </c>
      <c r="P29" s="157"/>
      <c r="Q29" s="50"/>
      <c r="R29" s="50"/>
      <c r="S29" s="50"/>
      <c r="T29" s="118"/>
      <c r="U29" s="169"/>
      <c r="V29" s="50"/>
      <c r="W29" s="50"/>
      <c r="X29" s="50"/>
      <c r="Y29" s="50"/>
    </row>
    <row r="30" spans="1:25" ht="15" customHeight="1" x14ac:dyDescent="0.2">
      <c r="A30" s="203"/>
      <c r="B30" s="96" t="s">
        <v>139</v>
      </c>
      <c r="C30" s="158"/>
      <c r="D30" s="51"/>
      <c r="E30" s="51"/>
      <c r="F30" s="51"/>
      <c r="G30" s="119"/>
      <c r="H30" s="170"/>
      <c r="I30" s="51"/>
      <c r="J30" s="51"/>
      <c r="K30" s="51"/>
      <c r="L30" s="51"/>
      <c r="N30" s="203"/>
      <c r="O30" s="96" t="s">
        <v>139</v>
      </c>
      <c r="P30" s="158"/>
      <c r="Q30" s="51"/>
      <c r="R30" s="51"/>
      <c r="S30" s="51"/>
      <c r="T30" s="119"/>
      <c r="U30" s="170"/>
      <c r="V30" s="51"/>
      <c r="W30" s="51"/>
      <c r="X30" s="51"/>
      <c r="Y30" s="51"/>
    </row>
    <row r="31" spans="1:25" ht="15" customHeight="1" x14ac:dyDescent="0.2">
      <c r="A31" s="201" t="s">
        <v>53</v>
      </c>
      <c r="B31" s="96" t="s">
        <v>136</v>
      </c>
      <c r="C31" s="157"/>
      <c r="D31" s="50"/>
      <c r="E31" s="50"/>
      <c r="F31" s="50"/>
      <c r="G31" s="118"/>
      <c r="H31" s="169"/>
      <c r="I31" s="50"/>
      <c r="J31" s="50"/>
      <c r="K31" s="50"/>
      <c r="L31" s="50"/>
      <c r="N31" s="201" t="s">
        <v>86</v>
      </c>
      <c r="O31" s="96" t="s">
        <v>136</v>
      </c>
      <c r="P31" s="157"/>
      <c r="Q31" s="50"/>
      <c r="R31" s="50"/>
      <c r="S31" s="50"/>
      <c r="T31" s="118"/>
      <c r="U31" s="169"/>
      <c r="V31" s="50"/>
      <c r="W31" s="50"/>
      <c r="X31" s="50"/>
      <c r="Y31" s="50"/>
    </row>
    <row r="32" spans="1:25" ht="15" customHeight="1" x14ac:dyDescent="0.2">
      <c r="A32" s="202"/>
      <c r="B32" s="96" t="s">
        <v>137</v>
      </c>
      <c r="C32" s="157"/>
      <c r="D32" s="50"/>
      <c r="E32" s="50"/>
      <c r="F32" s="50"/>
      <c r="G32" s="118"/>
      <c r="H32" s="169"/>
      <c r="I32" s="50"/>
      <c r="J32" s="50"/>
      <c r="K32" s="50"/>
      <c r="L32" s="50"/>
      <c r="N32" s="202"/>
      <c r="O32" s="96" t="s">
        <v>137</v>
      </c>
      <c r="P32" s="157"/>
      <c r="Q32" s="50"/>
      <c r="R32" s="50"/>
      <c r="S32" s="50"/>
      <c r="T32" s="118"/>
      <c r="U32" s="169"/>
      <c r="V32" s="50"/>
      <c r="W32" s="50"/>
      <c r="X32" s="50"/>
      <c r="Y32" s="50"/>
    </row>
    <row r="33" spans="1:25" ht="15" customHeight="1" x14ac:dyDescent="0.2">
      <c r="A33" s="202"/>
      <c r="B33" s="96" t="s">
        <v>138</v>
      </c>
      <c r="C33" s="157"/>
      <c r="D33" s="50"/>
      <c r="E33" s="50"/>
      <c r="F33" s="50"/>
      <c r="G33" s="118"/>
      <c r="H33" s="169"/>
      <c r="I33" s="50"/>
      <c r="J33" s="50"/>
      <c r="K33" s="50"/>
      <c r="L33" s="50"/>
      <c r="N33" s="202"/>
      <c r="O33" s="96" t="s">
        <v>138</v>
      </c>
      <c r="P33" s="157"/>
      <c r="Q33" s="50"/>
      <c r="R33" s="50"/>
      <c r="S33" s="50"/>
      <c r="T33" s="118"/>
      <c r="U33" s="169"/>
      <c r="V33" s="50"/>
      <c r="W33" s="50"/>
      <c r="X33" s="50"/>
      <c r="Y33" s="50"/>
    </row>
    <row r="34" spans="1:25" ht="15" customHeight="1" x14ac:dyDescent="0.2">
      <c r="A34" s="203"/>
      <c r="B34" s="96" t="s">
        <v>139</v>
      </c>
      <c r="C34" s="157"/>
      <c r="D34" s="50"/>
      <c r="E34" s="50"/>
      <c r="F34" s="50"/>
      <c r="G34" s="118"/>
      <c r="H34" s="169"/>
      <c r="I34" s="50"/>
      <c r="J34" s="50"/>
      <c r="K34" s="50"/>
      <c r="L34" s="50"/>
      <c r="N34" s="203"/>
      <c r="O34" s="96" t="s">
        <v>139</v>
      </c>
      <c r="P34" s="157"/>
      <c r="Q34" s="50"/>
      <c r="R34" s="50"/>
      <c r="S34" s="50"/>
      <c r="T34" s="118"/>
      <c r="U34" s="169"/>
      <c r="V34" s="50"/>
      <c r="W34" s="50"/>
      <c r="X34" s="50"/>
      <c r="Y34" s="50"/>
    </row>
    <row r="35" spans="1:25" ht="15" customHeight="1" x14ac:dyDescent="0.2">
      <c r="A35" s="201" t="s">
        <v>54</v>
      </c>
      <c r="B35" s="96" t="s">
        <v>136</v>
      </c>
      <c r="C35" s="156"/>
      <c r="D35" s="49"/>
      <c r="E35" s="49"/>
      <c r="F35" s="49"/>
      <c r="G35" s="117"/>
      <c r="H35" s="168"/>
      <c r="I35" s="49"/>
      <c r="J35" s="49"/>
      <c r="K35" s="49"/>
      <c r="L35" s="49"/>
      <c r="N35" s="201" t="s">
        <v>87</v>
      </c>
      <c r="O35" s="96" t="s">
        <v>136</v>
      </c>
      <c r="P35" s="156"/>
      <c r="Q35" s="49"/>
      <c r="R35" s="49"/>
      <c r="S35" s="49"/>
      <c r="T35" s="117"/>
      <c r="U35" s="168"/>
      <c r="V35" s="49"/>
      <c r="W35" s="49"/>
      <c r="X35" s="49"/>
      <c r="Y35" s="49"/>
    </row>
    <row r="36" spans="1:25" ht="15" customHeight="1" x14ac:dyDescent="0.2">
      <c r="A36" s="202"/>
      <c r="B36" s="96" t="s">
        <v>137</v>
      </c>
      <c r="C36" s="157"/>
      <c r="D36" s="50"/>
      <c r="E36" s="50"/>
      <c r="F36" s="50"/>
      <c r="G36" s="118"/>
      <c r="H36" s="169"/>
      <c r="I36" s="50"/>
      <c r="J36" s="50"/>
      <c r="K36" s="50"/>
      <c r="L36" s="50"/>
      <c r="N36" s="202"/>
      <c r="O36" s="96" t="s">
        <v>137</v>
      </c>
      <c r="P36" s="157"/>
      <c r="Q36" s="50"/>
      <c r="R36" s="50"/>
      <c r="S36" s="50"/>
      <c r="T36" s="118"/>
      <c r="U36" s="169"/>
      <c r="V36" s="50"/>
      <c r="W36" s="50"/>
      <c r="X36" s="50"/>
      <c r="Y36" s="50"/>
    </row>
    <row r="37" spans="1:25" ht="15" customHeight="1" x14ac:dyDescent="0.2">
      <c r="A37" s="202"/>
      <c r="B37" s="96" t="s">
        <v>138</v>
      </c>
      <c r="C37" s="157"/>
      <c r="D37" s="50"/>
      <c r="E37" s="50"/>
      <c r="F37" s="50"/>
      <c r="G37" s="118"/>
      <c r="H37" s="169"/>
      <c r="I37" s="50"/>
      <c r="J37" s="50"/>
      <c r="K37" s="50"/>
      <c r="L37" s="50"/>
      <c r="N37" s="202"/>
      <c r="O37" s="96" t="s">
        <v>138</v>
      </c>
      <c r="P37" s="157"/>
      <c r="Q37" s="50"/>
      <c r="R37" s="50"/>
      <c r="S37" s="50"/>
      <c r="T37" s="118"/>
      <c r="U37" s="169"/>
      <c r="V37" s="50"/>
      <c r="W37" s="50"/>
      <c r="X37" s="50"/>
      <c r="Y37" s="50"/>
    </row>
    <row r="38" spans="1:25" ht="15" customHeight="1" x14ac:dyDescent="0.2">
      <c r="A38" s="203"/>
      <c r="B38" s="96" t="s">
        <v>139</v>
      </c>
      <c r="C38" s="158"/>
      <c r="D38" s="51"/>
      <c r="E38" s="51"/>
      <c r="F38" s="51"/>
      <c r="G38" s="119"/>
      <c r="H38" s="170"/>
      <c r="I38" s="51"/>
      <c r="J38" s="51"/>
      <c r="K38" s="51"/>
      <c r="L38" s="51"/>
      <c r="N38" s="203"/>
      <c r="O38" s="96" t="s">
        <v>139</v>
      </c>
      <c r="P38" s="158"/>
      <c r="Q38" s="51"/>
      <c r="R38" s="51"/>
      <c r="S38" s="51"/>
      <c r="T38" s="119"/>
      <c r="U38" s="170"/>
      <c r="V38" s="51"/>
      <c r="W38" s="51"/>
      <c r="X38" s="51"/>
      <c r="Y38" s="51"/>
    </row>
    <row r="39" spans="1:25" ht="15" customHeight="1" x14ac:dyDescent="0.2">
      <c r="A39" s="201" t="s">
        <v>55</v>
      </c>
      <c r="B39" s="96" t="s">
        <v>136</v>
      </c>
      <c r="C39" s="157"/>
      <c r="D39" s="50"/>
      <c r="E39" s="50"/>
      <c r="F39" s="50"/>
      <c r="G39" s="118"/>
      <c r="H39" s="169"/>
      <c r="I39" s="50"/>
      <c r="J39" s="50"/>
      <c r="K39" s="50"/>
      <c r="L39" s="50"/>
      <c r="N39" s="201" t="s">
        <v>610</v>
      </c>
      <c r="O39" s="96" t="s">
        <v>136</v>
      </c>
      <c r="P39" s="157"/>
      <c r="Q39" s="50"/>
      <c r="R39" s="50"/>
      <c r="S39" s="50"/>
      <c r="T39" s="118"/>
      <c r="U39" s="169"/>
      <c r="V39" s="50"/>
      <c r="W39" s="50"/>
      <c r="X39" s="50"/>
      <c r="Y39" s="50"/>
    </row>
    <row r="40" spans="1:25" ht="15" customHeight="1" x14ac:dyDescent="0.2">
      <c r="A40" s="202"/>
      <c r="B40" s="96" t="s">
        <v>137</v>
      </c>
      <c r="C40" s="157"/>
      <c r="D40" s="50"/>
      <c r="E40" s="50"/>
      <c r="F40" s="50"/>
      <c r="G40" s="118"/>
      <c r="H40" s="169"/>
      <c r="I40" s="50"/>
      <c r="J40" s="50"/>
      <c r="K40" s="50"/>
      <c r="L40" s="50"/>
      <c r="N40" s="202"/>
      <c r="O40" s="96" t="s">
        <v>137</v>
      </c>
      <c r="P40" s="157"/>
      <c r="Q40" s="50"/>
      <c r="R40" s="50"/>
      <c r="S40" s="50"/>
      <c r="T40" s="118"/>
      <c r="U40" s="169"/>
      <c r="V40" s="50"/>
      <c r="W40" s="50"/>
      <c r="X40" s="50"/>
      <c r="Y40" s="50"/>
    </row>
    <row r="41" spans="1:25" ht="15" customHeight="1" x14ac:dyDescent="0.2">
      <c r="A41" s="202"/>
      <c r="B41" s="96" t="s">
        <v>138</v>
      </c>
      <c r="C41" s="157"/>
      <c r="D41" s="50"/>
      <c r="E41" s="50"/>
      <c r="F41" s="50"/>
      <c r="G41" s="118"/>
      <c r="H41" s="169"/>
      <c r="I41" s="50"/>
      <c r="J41" s="50"/>
      <c r="K41" s="50"/>
      <c r="L41" s="50"/>
      <c r="N41" s="202"/>
      <c r="O41" s="96" t="s">
        <v>138</v>
      </c>
      <c r="P41" s="157"/>
      <c r="Q41" s="50"/>
      <c r="R41" s="50"/>
      <c r="S41" s="50"/>
      <c r="T41" s="118"/>
      <c r="U41" s="169"/>
      <c r="V41" s="50"/>
      <c r="W41" s="50"/>
      <c r="X41" s="50"/>
      <c r="Y41" s="50"/>
    </row>
    <row r="42" spans="1:25" ht="15" customHeight="1" x14ac:dyDescent="0.2">
      <c r="A42" s="203"/>
      <c r="B42" s="96" t="s">
        <v>139</v>
      </c>
      <c r="C42" s="157"/>
      <c r="D42" s="50"/>
      <c r="E42" s="50"/>
      <c r="F42" s="50"/>
      <c r="G42" s="118"/>
      <c r="H42" s="169"/>
      <c r="I42" s="50"/>
      <c r="J42" s="50"/>
      <c r="K42" s="50"/>
      <c r="L42" s="50"/>
      <c r="N42" s="203"/>
      <c r="O42" s="96" t="s">
        <v>139</v>
      </c>
      <c r="P42" s="157"/>
      <c r="Q42" s="50"/>
      <c r="R42" s="50"/>
      <c r="S42" s="50"/>
      <c r="T42" s="118"/>
      <c r="U42" s="169"/>
      <c r="V42" s="50"/>
      <c r="W42" s="50"/>
      <c r="X42" s="50"/>
      <c r="Y42" s="50"/>
    </row>
    <row r="43" spans="1:25" ht="15" customHeight="1" x14ac:dyDescent="0.2">
      <c r="A43" s="201" t="s">
        <v>56</v>
      </c>
      <c r="B43" s="96" t="s">
        <v>136</v>
      </c>
      <c r="C43" s="156"/>
      <c r="D43" s="49"/>
      <c r="E43" s="49"/>
      <c r="F43" s="49"/>
      <c r="G43" s="117"/>
      <c r="H43" s="168"/>
      <c r="I43" s="49"/>
      <c r="J43" s="49"/>
      <c r="K43" s="49"/>
      <c r="L43" s="49"/>
      <c r="N43" s="201" t="s">
        <v>611</v>
      </c>
      <c r="O43" s="96" t="s">
        <v>136</v>
      </c>
      <c r="P43" s="156"/>
      <c r="Q43" s="49"/>
      <c r="R43" s="49"/>
      <c r="S43" s="49"/>
      <c r="T43" s="117"/>
      <c r="U43" s="168"/>
      <c r="V43" s="49"/>
      <c r="W43" s="49"/>
      <c r="X43" s="49"/>
      <c r="Y43" s="49"/>
    </row>
    <row r="44" spans="1:25" ht="15" customHeight="1" x14ac:dyDescent="0.2">
      <c r="A44" s="202"/>
      <c r="B44" s="96" t="s">
        <v>137</v>
      </c>
      <c r="C44" s="157"/>
      <c r="D44" s="50"/>
      <c r="E44" s="50"/>
      <c r="F44" s="50"/>
      <c r="G44" s="118"/>
      <c r="H44" s="169"/>
      <c r="I44" s="50"/>
      <c r="J44" s="50"/>
      <c r="K44" s="50"/>
      <c r="L44" s="50"/>
      <c r="N44" s="202"/>
      <c r="O44" s="96" t="s">
        <v>137</v>
      </c>
      <c r="P44" s="157"/>
      <c r="Q44" s="50"/>
      <c r="R44" s="50"/>
      <c r="S44" s="50"/>
      <c r="T44" s="118"/>
      <c r="U44" s="169"/>
      <c r="V44" s="50"/>
      <c r="W44" s="50"/>
      <c r="X44" s="50"/>
      <c r="Y44" s="50"/>
    </row>
    <row r="45" spans="1:25" ht="15" customHeight="1" x14ac:dyDescent="0.2">
      <c r="A45" s="202"/>
      <c r="B45" s="96" t="s">
        <v>138</v>
      </c>
      <c r="C45" s="157"/>
      <c r="D45" s="50"/>
      <c r="E45" s="50"/>
      <c r="F45" s="50"/>
      <c r="G45" s="118"/>
      <c r="H45" s="169"/>
      <c r="I45" s="50"/>
      <c r="J45" s="50"/>
      <c r="K45" s="50"/>
      <c r="L45" s="50"/>
      <c r="N45" s="202"/>
      <c r="O45" s="96" t="s">
        <v>138</v>
      </c>
      <c r="P45" s="157"/>
      <c r="Q45" s="50"/>
      <c r="R45" s="50"/>
      <c r="S45" s="50"/>
      <c r="T45" s="118"/>
      <c r="U45" s="169"/>
      <c r="V45" s="50"/>
      <c r="W45" s="50"/>
      <c r="X45" s="50"/>
      <c r="Y45" s="50"/>
    </row>
    <row r="46" spans="1:25" ht="15" customHeight="1" x14ac:dyDescent="0.2">
      <c r="A46" s="203"/>
      <c r="B46" s="96" t="s">
        <v>139</v>
      </c>
      <c r="C46" s="158"/>
      <c r="D46" s="51"/>
      <c r="E46" s="51"/>
      <c r="F46" s="51"/>
      <c r="G46" s="119"/>
      <c r="H46" s="170"/>
      <c r="I46" s="51"/>
      <c r="J46" s="51"/>
      <c r="K46" s="51"/>
      <c r="L46" s="51"/>
      <c r="N46" s="203"/>
      <c r="O46" s="96" t="s">
        <v>139</v>
      </c>
      <c r="P46" s="158"/>
      <c r="Q46" s="51"/>
      <c r="R46" s="51"/>
      <c r="S46" s="51"/>
      <c r="T46" s="119"/>
      <c r="U46" s="170"/>
      <c r="V46" s="51"/>
      <c r="W46" s="51"/>
      <c r="X46" s="51"/>
      <c r="Y46" s="51"/>
    </row>
    <row r="47" spans="1:25" ht="15" customHeight="1" x14ac:dyDescent="0.2">
      <c r="A47" s="201" t="s">
        <v>57</v>
      </c>
      <c r="B47" s="96" t="s">
        <v>136</v>
      </c>
      <c r="C47" s="157"/>
      <c r="D47" s="50"/>
      <c r="E47" s="50"/>
      <c r="F47" s="50"/>
      <c r="G47" s="118"/>
      <c r="H47" s="169"/>
      <c r="I47" s="50"/>
      <c r="J47" s="50"/>
      <c r="K47" s="50"/>
      <c r="L47" s="50"/>
      <c r="N47" s="201" t="s">
        <v>612</v>
      </c>
      <c r="O47" s="96" t="s">
        <v>136</v>
      </c>
      <c r="P47" s="157"/>
      <c r="Q47" s="50"/>
      <c r="R47" s="50"/>
      <c r="S47" s="50"/>
      <c r="T47" s="118"/>
      <c r="U47" s="169"/>
      <c r="V47" s="50"/>
      <c r="W47" s="50"/>
      <c r="X47" s="50"/>
      <c r="Y47" s="50"/>
    </row>
    <row r="48" spans="1:25" ht="15" customHeight="1" x14ac:dyDescent="0.2">
      <c r="A48" s="202"/>
      <c r="B48" s="96" t="s">
        <v>137</v>
      </c>
      <c r="C48" s="157"/>
      <c r="D48" s="50"/>
      <c r="E48" s="50"/>
      <c r="F48" s="50"/>
      <c r="G48" s="118"/>
      <c r="H48" s="169"/>
      <c r="I48" s="50"/>
      <c r="J48" s="50"/>
      <c r="K48" s="50"/>
      <c r="L48" s="50"/>
      <c r="N48" s="202"/>
      <c r="O48" s="96" t="s">
        <v>137</v>
      </c>
      <c r="P48" s="157"/>
      <c r="Q48" s="50"/>
      <c r="R48" s="50"/>
      <c r="S48" s="50"/>
      <c r="T48" s="118"/>
      <c r="U48" s="169"/>
      <c r="V48" s="50"/>
      <c r="W48" s="50"/>
      <c r="X48" s="50"/>
      <c r="Y48" s="50"/>
    </row>
    <row r="49" spans="1:25" ht="15" customHeight="1" x14ac:dyDescent="0.2">
      <c r="A49" s="202"/>
      <c r="B49" s="96" t="s">
        <v>138</v>
      </c>
      <c r="C49" s="157"/>
      <c r="D49" s="50"/>
      <c r="E49" s="50"/>
      <c r="F49" s="50"/>
      <c r="G49" s="118"/>
      <c r="H49" s="169"/>
      <c r="I49" s="50"/>
      <c r="J49" s="50"/>
      <c r="K49" s="50"/>
      <c r="L49" s="50"/>
      <c r="N49" s="202"/>
      <c r="O49" s="96" t="s">
        <v>138</v>
      </c>
      <c r="P49" s="157"/>
      <c r="Q49" s="50"/>
      <c r="R49" s="50"/>
      <c r="S49" s="50"/>
      <c r="T49" s="118"/>
      <c r="U49" s="169"/>
      <c r="V49" s="50"/>
      <c r="W49" s="50"/>
      <c r="X49" s="50"/>
      <c r="Y49" s="50"/>
    </row>
    <row r="50" spans="1:25" ht="15" customHeight="1" x14ac:dyDescent="0.2">
      <c r="A50" s="203"/>
      <c r="B50" s="96" t="s">
        <v>139</v>
      </c>
      <c r="C50" s="157"/>
      <c r="D50" s="50"/>
      <c r="E50" s="50"/>
      <c r="F50" s="50"/>
      <c r="G50" s="118"/>
      <c r="H50" s="169"/>
      <c r="I50" s="50"/>
      <c r="J50" s="50"/>
      <c r="K50" s="50"/>
      <c r="L50" s="50"/>
      <c r="N50" s="203"/>
      <c r="O50" s="96" t="s">
        <v>139</v>
      </c>
      <c r="P50" s="157"/>
      <c r="Q50" s="50"/>
      <c r="R50" s="50"/>
      <c r="S50" s="50"/>
      <c r="T50" s="118"/>
      <c r="U50" s="169"/>
      <c r="V50" s="50"/>
      <c r="W50" s="50"/>
      <c r="X50" s="50"/>
      <c r="Y50" s="50"/>
    </row>
    <row r="51" spans="1:25" ht="15" customHeight="1" x14ac:dyDescent="0.2">
      <c r="A51" s="201" t="s">
        <v>58</v>
      </c>
      <c r="B51" s="96" t="s">
        <v>136</v>
      </c>
      <c r="C51" s="156"/>
      <c r="D51" s="49"/>
      <c r="E51" s="49"/>
      <c r="F51" s="49"/>
      <c r="G51" s="117"/>
      <c r="H51" s="168"/>
      <c r="I51" s="49"/>
      <c r="J51" s="49"/>
      <c r="K51" s="49"/>
      <c r="L51" s="49"/>
      <c r="N51" s="201" t="s">
        <v>613</v>
      </c>
      <c r="O51" s="96" t="s">
        <v>136</v>
      </c>
      <c r="P51" s="156"/>
      <c r="Q51" s="49"/>
      <c r="R51" s="49"/>
      <c r="S51" s="49"/>
      <c r="T51" s="117"/>
      <c r="U51" s="168"/>
      <c r="V51" s="49"/>
      <c r="W51" s="49"/>
      <c r="X51" s="49"/>
      <c r="Y51" s="49"/>
    </row>
    <row r="52" spans="1:25" ht="15" customHeight="1" x14ac:dyDescent="0.2">
      <c r="A52" s="202"/>
      <c r="B52" s="96" t="s">
        <v>137</v>
      </c>
      <c r="C52" s="157"/>
      <c r="D52" s="50"/>
      <c r="E52" s="50"/>
      <c r="F52" s="50"/>
      <c r="G52" s="118"/>
      <c r="H52" s="169"/>
      <c r="I52" s="50"/>
      <c r="J52" s="50"/>
      <c r="K52" s="50"/>
      <c r="L52" s="50"/>
      <c r="N52" s="202"/>
      <c r="O52" s="96" t="s">
        <v>137</v>
      </c>
      <c r="P52" s="157"/>
      <c r="Q52" s="50"/>
      <c r="R52" s="50"/>
      <c r="S52" s="50"/>
      <c r="T52" s="118"/>
      <c r="U52" s="169"/>
      <c r="V52" s="50"/>
      <c r="W52" s="50"/>
      <c r="X52" s="50"/>
      <c r="Y52" s="50"/>
    </row>
    <row r="53" spans="1:25" ht="15" customHeight="1" x14ac:dyDescent="0.2">
      <c r="A53" s="202"/>
      <c r="B53" s="96" t="s">
        <v>138</v>
      </c>
      <c r="C53" s="157"/>
      <c r="D53" s="50"/>
      <c r="E53" s="50"/>
      <c r="F53" s="50"/>
      <c r="G53" s="118"/>
      <c r="H53" s="169"/>
      <c r="I53" s="50"/>
      <c r="J53" s="50"/>
      <c r="K53" s="50"/>
      <c r="L53" s="50"/>
      <c r="N53" s="202"/>
      <c r="O53" s="96" t="s">
        <v>138</v>
      </c>
      <c r="P53" s="157"/>
      <c r="Q53" s="50"/>
      <c r="R53" s="50"/>
      <c r="S53" s="50"/>
      <c r="T53" s="118"/>
      <c r="U53" s="169"/>
      <c r="V53" s="50"/>
      <c r="W53" s="50"/>
      <c r="X53" s="50"/>
      <c r="Y53" s="50"/>
    </row>
    <row r="54" spans="1:25" ht="15" customHeight="1" x14ac:dyDescent="0.2">
      <c r="A54" s="203"/>
      <c r="B54" s="96" t="s">
        <v>139</v>
      </c>
      <c r="C54" s="158"/>
      <c r="D54" s="51"/>
      <c r="E54" s="51"/>
      <c r="F54" s="51"/>
      <c r="G54" s="119"/>
      <c r="H54" s="170"/>
      <c r="I54" s="51"/>
      <c r="J54" s="51"/>
      <c r="K54" s="51"/>
      <c r="L54" s="51"/>
      <c r="N54" s="203"/>
      <c r="O54" s="96" t="s">
        <v>139</v>
      </c>
      <c r="P54" s="158"/>
      <c r="Q54" s="51"/>
      <c r="R54" s="51"/>
      <c r="S54" s="51"/>
      <c r="T54" s="119"/>
      <c r="U54" s="170"/>
      <c r="V54" s="51"/>
      <c r="W54" s="51"/>
      <c r="X54" s="51"/>
      <c r="Y54" s="51"/>
    </row>
    <row r="55" spans="1:25" ht="15" customHeight="1" x14ac:dyDescent="0.2">
      <c r="A55" s="201" t="s">
        <v>59</v>
      </c>
      <c r="B55" s="96" t="s">
        <v>136</v>
      </c>
      <c r="C55" s="157"/>
      <c r="D55" s="50"/>
      <c r="E55" s="50"/>
      <c r="F55" s="50"/>
      <c r="G55" s="118"/>
      <c r="H55" s="169"/>
      <c r="I55" s="50"/>
      <c r="J55" s="50"/>
      <c r="K55" s="50"/>
      <c r="L55" s="50"/>
      <c r="N55" s="201" t="s">
        <v>96</v>
      </c>
      <c r="O55" s="96" t="s">
        <v>136</v>
      </c>
      <c r="P55" s="156"/>
      <c r="Q55" s="49"/>
      <c r="R55" s="49"/>
      <c r="S55" s="49"/>
      <c r="T55" s="117"/>
      <c r="U55" s="168"/>
      <c r="V55" s="49"/>
      <c r="W55" s="49"/>
      <c r="X55" s="49"/>
      <c r="Y55" s="49"/>
    </row>
    <row r="56" spans="1:25" ht="15" customHeight="1" x14ac:dyDescent="0.2">
      <c r="A56" s="202"/>
      <c r="B56" s="96" t="s">
        <v>137</v>
      </c>
      <c r="C56" s="157"/>
      <c r="D56" s="50"/>
      <c r="E56" s="50"/>
      <c r="F56" s="50"/>
      <c r="G56" s="118"/>
      <c r="H56" s="169"/>
      <c r="I56" s="50"/>
      <c r="J56" s="50"/>
      <c r="K56" s="50"/>
      <c r="L56" s="50"/>
      <c r="N56" s="202"/>
      <c r="O56" s="96" t="s">
        <v>137</v>
      </c>
      <c r="P56" s="157"/>
      <c r="Q56" s="50"/>
      <c r="R56" s="50"/>
      <c r="S56" s="50"/>
      <c r="T56" s="118"/>
      <c r="U56" s="169"/>
      <c r="V56" s="50"/>
      <c r="W56" s="50"/>
      <c r="X56" s="50"/>
      <c r="Y56" s="50"/>
    </row>
    <row r="57" spans="1:25" ht="15" customHeight="1" x14ac:dyDescent="0.2">
      <c r="A57" s="202"/>
      <c r="B57" s="96" t="s">
        <v>138</v>
      </c>
      <c r="C57" s="157"/>
      <c r="D57" s="50"/>
      <c r="E57" s="50"/>
      <c r="F57" s="50"/>
      <c r="G57" s="118"/>
      <c r="H57" s="169"/>
      <c r="I57" s="50"/>
      <c r="J57" s="50"/>
      <c r="K57" s="50"/>
      <c r="L57" s="50"/>
      <c r="N57" s="202"/>
      <c r="O57" s="96" t="s">
        <v>138</v>
      </c>
      <c r="P57" s="157"/>
      <c r="Q57" s="50"/>
      <c r="R57" s="50"/>
      <c r="S57" s="50"/>
      <c r="T57" s="118"/>
      <c r="U57" s="169"/>
      <c r="V57" s="50"/>
      <c r="W57" s="50"/>
      <c r="X57" s="50"/>
      <c r="Y57" s="50"/>
    </row>
    <row r="58" spans="1:25" ht="15" customHeight="1" x14ac:dyDescent="0.2">
      <c r="A58" s="203"/>
      <c r="B58" s="96" t="s">
        <v>139</v>
      </c>
      <c r="C58" s="157"/>
      <c r="D58" s="50"/>
      <c r="E58" s="50"/>
      <c r="F58" s="50"/>
      <c r="G58" s="118"/>
      <c r="H58" s="169"/>
      <c r="I58" s="50"/>
      <c r="J58" s="50"/>
      <c r="K58" s="50"/>
      <c r="L58" s="50"/>
      <c r="N58" s="203"/>
      <c r="O58" s="96" t="s">
        <v>139</v>
      </c>
      <c r="P58" s="158"/>
      <c r="Q58" s="51"/>
      <c r="R58" s="51"/>
      <c r="S58" s="51"/>
      <c r="T58" s="119"/>
      <c r="U58" s="170"/>
      <c r="V58" s="51"/>
      <c r="W58" s="51"/>
      <c r="X58" s="51"/>
      <c r="Y58" s="51"/>
    </row>
    <row r="59" spans="1:25" ht="15" customHeight="1" x14ac:dyDescent="0.2">
      <c r="A59" s="201" t="s">
        <v>60</v>
      </c>
      <c r="B59" s="96" t="s">
        <v>136</v>
      </c>
      <c r="C59" s="156"/>
      <c r="D59" s="49"/>
      <c r="E59" s="49"/>
      <c r="F59" s="49"/>
      <c r="G59" s="117"/>
      <c r="H59" s="168"/>
      <c r="I59" s="49"/>
      <c r="J59" s="49"/>
      <c r="K59" s="49"/>
      <c r="L59" s="49"/>
      <c r="N59" s="201" t="s">
        <v>68</v>
      </c>
      <c r="O59" s="96" t="s">
        <v>136</v>
      </c>
      <c r="P59" s="157"/>
      <c r="Q59" s="50"/>
      <c r="R59" s="50"/>
      <c r="S59" s="50"/>
      <c r="T59" s="118"/>
      <c r="U59" s="169"/>
      <c r="V59" s="50"/>
      <c r="W59" s="50"/>
      <c r="X59" s="50"/>
      <c r="Y59" s="50"/>
    </row>
    <row r="60" spans="1:25" ht="15" customHeight="1" x14ac:dyDescent="0.2">
      <c r="A60" s="202"/>
      <c r="B60" s="96" t="s">
        <v>137</v>
      </c>
      <c r="C60" s="157"/>
      <c r="D60" s="50"/>
      <c r="E60" s="50"/>
      <c r="F60" s="50"/>
      <c r="G60" s="118"/>
      <c r="H60" s="169"/>
      <c r="I60" s="50"/>
      <c r="J60" s="50"/>
      <c r="K60" s="50"/>
      <c r="L60" s="50"/>
      <c r="N60" s="202"/>
      <c r="O60" s="96" t="s">
        <v>137</v>
      </c>
      <c r="P60" s="157"/>
      <c r="Q60" s="50"/>
      <c r="R60" s="50"/>
      <c r="S60" s="50"/>
      <c r="T60" s="118"/>
      <c r="U60" s="169"/>
      <c r="V60" s="50"/>
      <c r="W60" s="50"/>
      <c r="X60" s="50"/>
      <c r="Y60" s="50"/>
    </row>
    <row r="61" spans="1:25" ht="15" customHeight="1" x14ac:dyDescent="0.2">
      <c r="A61" s="202"/>
      <c r="B61" s="96" t="s">
        <v>138</v>
      </c>
      <c r="C61" s="157"/>
      <c r="D61" s="50"/>
      <c r="E61" s="50"/>
      <c r="F61" s="50"/>
      <c r="G61" s="118"/>
      <c r="H61" s="169"/>
      <c r="I61" s="50"/>
      <c r="J61" s="50"/>
      <c r="K61" s="50"/>
      <c r="L61" s="50"/>
      <c r="N61" s="202"/>
      <c r="O61" s="96" t="s">
        <v>138</v>
      </c>
      <c r="P61" s="157"/>
      <c r="Q61" s="50"/>
      <c r="R61" s="50"/>
      <c r="S61" s="50"/>
      <c r="T61" s="118"/>
      <c r="U61" s="169"/>
      <c r="V61" s="50"/>
      <c r="W61" s="50"/>
      <c r="X61" s="50"/>
      <c r="Y61" s="50"/>
    </row>
    <row r="62" spans="1:25" ht="15" customHeight="1" x14ac:dyDescent="0.2">
      <c r="A62" s="203"/>
      <c r="B62" s="96" t="s">
        <v>139</v>
      </c>
      <c r="C62" s="158"/>
      <c r="D62" s="51"/>
      <c r="E62" s="51"/>
      <c r="F62" s="51"/>
      <c r="G62" s="119"/>
      <c r="H62" s="170"/>
      <c r="I62" s="51"/>
      <c r="J62" s="51"/>
      <c r="K62" s="51"/>
      <c r="L62" s="51"/>
      <c r="N62" s="203"/>
      <c r="O62" s="96" t="s">
        <v>139</v>
      </c>
      <c r="P62" s="157"/>
      <c r="Q62" s="50"/>
      <c r="R62" s="50"/>
      <c r="S62" s="50"/>
      <c r="T62" s="118"/>
      <c r="U62" s="169"/>
      <c r="V62" s="50"/>
      <c r="W62" s="50"/>
      <c r="X62" s="50"/>
      <c r="Y62" s="50"/>
    </row>
    <row r="63" spans="1:25" ht="15" customHeight="1" x14ac:dyDescent="0.2">
      <c r="A63" s="201" t="s">
        <v>61</v>
      </c>
      <c r="B63" s="96" t="s">
        <v>136</v>
      </c>
      <c r="C63" s="157"/>
      <c r="D63" s="50"/>
      <c r="E63" s="50"/>
      <c r="F63" s="50"/>
      <c r="G63" s="118"/>
      <c r="H63" s="169"/>
      <c r="I63" s="50"/>
      <c r="J63" s="50"/>
      <c r="K63" s="50"/>
      <c r="L63" s="50"/>
      <c r="N63" s="201" t="s">
        <v>69</v>
      </c>
      <c r="O63" s="96" t="s">
        <v>136</v>
      </c>
      <c r="P63" s="156"/>
      <c r="Q63" s="49"/>
      <c r="R63" s="49"/>
      <c r="S63" s="49"/>
      <c r="T63" s="117"/>
      <c r="U63" s="168"/>
      <c r="V63" s="49"/>
      <c r="W63" s="49"/>
      <c r="X63" s="49"/>
      <c r="Y63" s="49"/>
    </row>
    <row r="64" spans="1:25" ht="15" customHeight="1" x14ac:dyDescent="0.2">
      <c r="A64" s="202"/>
      <c r="B64" s="96" t="s">
        <v>137</v>
      </c>
      <c r="C64" s="157"/>
      <c r="D64" s="50"/>
      <c r="E64" s="50"/>
      <c r="F64" s="50"/>
      <c r="G64" s="118"/>
      <c r="H64" s="169"/>
      <c r="I64" s="50"/>
      <c r="J64" s="50"/>
      <c r="K64" s="50"/>
      <c r="L64" s="50"/>
      <c r="N64" s="202"/>
      <c r="O64" s="96" t="s">
        <v>137</v>
      </c>
      <c r="P64" s="157"/>
      <c r="Q64" s="50"/>
      <c r="R64" s="50"/>
      <c r="S64" s="50"/>
      <c r="T64" s="118"/>
      <c r="U64" s="169"/>
      <c r="V64" s="50"/>
      <c r="W64" s="50"/>
      <c r="X64" s="50"/>
      <c r="Y64" s="50"/>
    </row>
    <row r="65" spans="1:25" ht="15" customHeight="1" x14ac:dyDescent="0.2">
      <c r="A65" s="202"/>
      <c r="B65" s="96" t="s">
        <v>138</v>
      </c>
      <c r="C65" s="157"/>
      <c r="D65" s="50"/>
      <c r="E65" s="50"/>
      <c r="F65" s="50"/>
      <c r="G65" s="118"/>
      <c r="H65" s="169"/>
      <c r="I65" s="50"/>
      <c r="J65" s="50"/>
      <c r="K65" s="50"/>
      <c r="L65" s="50"/>
      <c r="N65" s="202"/>
      <c r="O65" s="96" t="s">
        <v>138</v>
      </c>
      <c r="P65" s="157"/>
      <c r="Q65" s="50"/>
      <c r="R65" s="50"/>
      <c r="S65" s="50"/>
      <c r="T65" s="118"/>
      <c r="U65" s="169"/>
      <c r="V65" s="50"/>
      <c r="W65" s="50"/>
      <c r="X65" s="50"/>
      <c r="Y65" s="50"/>
    </row>
    <row r="66" spans="1:25" ht="15" customHeight="1" x14ac:dyDescent="0.2">
      <c r="A66" s="203"/>
      <c r="B66" s="96" t="s">
        <v>139</v>
      </c>
      <c r="C66" s="157"/>
      <c r="D66" s="50"/>
      <c r="E66" s="50"/>
      <c r="F66" s="50"/>
      <c r="G66" s="118"/>
      <c r="H66" s="169"/>
      <c r="I66" s="50"/>
      <c r="J66" s="50"/>
      <c r="K66" s="50"/>
      <c r="L66" s="50"/>
      <c r="N66" s="203"/>
      <c r="O66" s="96" t="s">
        <v>139</v>
      </c>
      <c r="P66" s="158"/>
      <c r="Q66" s="51"/>
      <c r="R66" s="51"/>
      <c r="S66" s="51"/>
      <c r="T66" s="119"/>
      <c r="U66" s="170"/>
      <c r="V66" s="51"/>
      <c r="W66" s="51"/>
      <c r="X66" s="51"/>
      <c r="Y66" s="51"/>
    </row>
    <row r="67" spans="1:25" ht="15" customHeight="1" x14ac:dyDescent="0.2">
      <c r="A67" s="201" t="s">
        <v>62</v>
      </c>
      <c r="B67" s="96" t="s">
        <v>136</v>
      </c>
      <c r="C67" s="156"/>
      <c r="D67" s="49"/>
      <c r="E67" s="49"/>
      <c r="F67" s="49"/>
      <c r="G67" s="117"/>
      <c r="H67" s="168"/>
      <c r="I67" s="49"/>
      <c r="J67" s="49"/>
      <c r="K67" s="49"/>
      <c r="L67" s="49"/>
      <c r="N67" s="201" t="s">
        <v>70</v>
      </c>
      <c r="O67" s="96" t="s">
        <v>136</v>
      </c>
      <c r="P67" s="156"/>
      <c r="Q67" s="49"/>
      <c r="R67" s="49"/>
      <c r="S67" s="49"/>
      <c r="T67" s="117"/>
      <c r="U67" s="168"/>
      <c r="V67" s="49"/>
      <c r="W67" s="49"/>
      <c r="X67" s="49"/>
      <c r="Y67" s="49"/>
    </row>
    <row r="68" spans="1:25" ht="15" customHeight="1" x14ac:dyDescent="0.2">
      <c r="A68" s="202"/>
      <c r="B68" s="96" t="s">
        <v>137</v>
      </c>
      <c r="C68" s="157"/>
      <c r="D68" s="50"/>
      <c r="E68" s="50"/>
      <c r="F68" s="50"/>
      <c r="G68" s="118"/>
      <c r="H68" s="169"/>
      <c r="I68" s="50"/>
      <c r="J68" s="50"/>
      <c r="K68" s="50"/>
      <c r="L68" s="50"/>
      <c r="N68" s="202"/>
      <c r="O68" s="96" t="s">
        <v>137</v>
      </c>
      <c r="P68" s="157"/>
      <c r="Q68" s="50"/>
      <c r="R68" s="50"/>
      <c r="S68" s="50"/>
      <c r="T68" s="118"/>
      <c r="U68" s="169"/>
      <c r="V68" s="50"/>
      <c r="W68" s="50"/>
      <c r="X68" s="50"/>
      <c r="Y68" s="50"/>
    </row>
    <row r="69" spans="1:25" ht="15" customHeight="1" x14ac:dyDescent="0.2">
      <c r="A69" s="202"/>
      <c r="B69" s="96" t="s">
        <v>138</v>
      </c>
      <c r="C69" s="157"/>
      <c r="D69" s="50"/>
      <c r="E69" s="50"/>
      <c r="F69" s="50"/>
      <c r="G69" s="118"/>
      <c r="H69" s="169"/>
      <c r="I69" s="50"/>
      <c r="J69" s="50"/>
      <c r="K69" s="50"/>
      <c r="L69" s="50"/>
      <c r="N69" s="202"/>
      <c r="O69" s="96" t="s">
        <v>138</v>
      </c>
      <c r="P69" s="157"/>
      <c r="Q69" s="50"/>
      <c r="R69" s="50"/>
      <c r="S69" s="50"/>
      <c r="T69" s="118"/>
      <c r="U69" s="169"/>
      <c r="V69" s="50"/>
      <c r="W69" s="50"/>
      <c r="X69" s="50"/>
      <c r="Y69" s="50"/>
    </row>
    <row r="70" spans="1:25" ht="15" customHeight="1" x14ac:dyDescent="0.2">
      <c r="A70" s="203"/>
      <c r="B70" s="96" t="s">
        <v>139</v>
      </c>
      <c r="C70" s="158"/>
      <c r="D70" s="51"/>
      <c r="E70" s="51"/>
      <c r="F70" s="51"/>
      <c r="G70" s="119"/>
      <c r="H70" s="170"/>
      <c r="I70" s="51"/>
      <c r="J70" s="51"/>
      <c r="K70" s="51"/>
      <c r="L70" s="51"/>
      <c r="N70" s="203"/>
      <c r="O70" s="96" t="s">
        <v>139</v>
      </c>
      <c r="P70" s="158"/>
      <c r="Q70" s="51"/>
      <c r="R70" s="51"/>
      <c r="S70" s="51"/>
      <c r="T70" s="119"/>
      <c r="U70" s="170"/>
      <c r="V70" s="51"/>
      <c r="W70" s="51"/>
      <c r="X70" s="51"/>
      <c r="Y70" s="51"/>
    </row>
    <row r="71" spans="1:25" ht="15" customHeight="1" x14ac:dyDescent="0.2">
      <c r="A71" s="201" t="s">
        <v>63</v>
      </c>
      <c r="B71" s="96" t="s">
        <v>136</v>
      </c>
      <c r="C71" s="157"/>
      <c r="D71" s="50"/>
      <c r="E71" s="50"/>
      <c r="F71" s="50"/>
      <c r="G71" s="118"/>
      <c r="H71" s="169"/>
      <c r="I71" s="50"/>
      <c r="J71" s="50"/>
      <c r="K71" s="50"/>
      <c r="L71" s="50"/>
      <c r="N71" s="201" t="s">
        <v>71</v>
      </c>
      <c r="O71" s="96" t="s">
        <v>136</v>
      </c>
      <c r="P71" s="157"/>
      <c r="Q71" s="50"/>
      <c r="R71" s="50"/>
      <c r="S71" s="50"/>
      <c r="T71" s="118"/>
      <c r="U71" s="169"/>
      <c r="V71" s="50"/>
      <c r="W71" s="50"/>
      <c r="X71" s="50"/>
      <c r="Y71" s="50"/>
    </row>
    <row r="72" spans="1:25" ht="15" customHeight="1" x14ac:dyDescent="0.2">
      <c r="A72" s="202"/>
      <c r="B72" s="96" t="s">
        <v>137</v>
      </c>
      <c r="C72" s="157"/>
      <c r="D72" s="50"/>
      <c r="E72" s="50"/>
      <c r="F72" s="50"/>
      <c r="G72" s="118"/>
      <c r="H72" s="169"/>
      <c r="I72" s="50"/>
      <c r="J72" s="50"/>
      <c r="K72" s="50"/>
      <c r="L72" s="50"/>
      <c r="N72" s="202"/>
      <c r="O72" s="96" t="s">
        <v>137</v>
      </c>
      <c r="P72" s="157"/>
      <c r="Q72" s="50"/>
      <c r="R72" s="50"/>
      <c r="S72" s="50"/>
      <c r="T72" s="118"/>
      <c r="U72" s="169"/>
      <c r="V72" s="50"/>
      <c r="W72" s="50"/>
      <c r="X72" s="50"/>
      <c r="Y72" s="50"/>
    </row>
    <row r="73" spans="1:25" ht="15" customHeight="1" x14ac:dyDescent="0.2">
      <c r="A73" s="202"/>
      <c r="B73" s="96" t="s">
        <v>138</v>
      </c>
      <c r="C73" s="157"/>
      <c r="D73" s="50"/>
      <c r="E73" s="50"/>
      <c r="F73" s="50"/>
      <c r="G73" s="118"/>
      <c r="H73" s="169"/>
      <c r="I73" s="50"/>
      <c r="J73" s="50"/>
      <c r="K73" s="50"/>
      <c r="L73" s="50"/>
      <c r="N73" s="202"/>
      <c r="O73" s="96" t="s">
        <v>138</v>
      </c>
      <c r="P73" s="157"/>
      <c r="Q73" s="50"/>
      <c r="R73" s="50"/>
      <c r="S73" s="50"/>
      <c r="T73" s="118"/>
      <c r="U73" s="169"/>
      <c r="V73" s="50"/>
      <c r="W73" s="50"/>
      <c r="X73" s="50"/>
      <c r="Y73" s="50"/>
    </row>
    <row r="74" spans="1:25" ht="15" customHeight="1" x14ac:dyDescent="0.2">
      <c r="A74" s="203"/>
      <c r="B74" s="96" t="s">
        <v>139</v>
      </c>
      <c r="C74" s="157"/>
      <c r="D74" s="50"/>
      <c r="E74" s="50"/>
      <c r="F74" s="50"/>
      <c r="G74" s="118"/>
      <c r="H74" s="169"/>
      <c r="I74" s="50"/>
      <c r="J74" s="50"/>
      <c r="K74" s="50"/>
      <c r="L74" s="50"/>
      <c r="N74" s="203"/>
      <c r="O74" s="97" t="s">
        <v>139</v>
      </c>
      <c r="P74" s="157"/>
      <c r="Q74" s="50"/>
      <c r="R74" s="50"/>
      <c r="S74" s="50"/>
      <c r="T74" s="118"/>
      <c r="U74" s="169"/>
      <c r="V74" s="50"/>
      <c r="W74" s="50"/>
      <c r="X74" s="50"/>
      <c r="Y74" s="50"/>
    </row>
    <row r="75" spans="1:25" ht="15" customHeight="1" x14ac:dyDescent="0.2">
      <c r="A75" s="201" t="s">
        <v>64</v>
      </c>
      <c r="B75" s="96" t="s">
        <v>136</v>
      </c>
      <c r="C75" s="156"/>
      <c r="D75" s="49"/>
      <c r="E75" s="49"/>
      <c r="F75" s="49"/>
      <c r="G75" s="117"/>
      <c r="H75" s="168"/>
      <c r="I75" s="49"/>
      <c r="J75" s="49"/>
      <c r="K75" s="49"/>
      <c r="L75" s="49"/>
      <c r="N75" s="204" t="s">
        <v>72</v>
      </c>
      <c r="O75" s="52" t="s">
        <v>136</v>
      </c>
      <c r="P75" s="159"/>
      <c r="Q75" s="160"/>
      <c r="R75" s="160"/>
      <c r="S75" s="159"/>
      <c r="T75" s="161"/>
      <c r="U75" s="171"/>
      <c r="V75" s="160"/>
      <c r="W75" s="160"/>
      <c r="X75" s="159"/>
      <c r="Y75" s="159"/>
    </row>
    <row r="76" spans="1:25" ht="15" customHeight="1" x14ac:dyDescent="0.2">
      <c r="A76" s="202"/>
      <c r="B76" s="96" t="s">
        <v>137</v>
      </c>
      <c r="C76" s="157"/>
      <c r="D76" s="50"/>
      <c r="E76" s="50"/>
      <c r="F76" s="50"/>
      <c r="G76" s="118"/>
      <c r="H76" s="169"/>
      <c r="I76" s="50"/>
      <c r="J76" s="50"/>
      <c r="K76" s="50"/>
      <c r="L76" s="50"/>
      <c r="N76" s="205"/>
      <c r="O76" s="55" t="s">
        <v>137</v>
      </c>
      <c r="P76" s="162"/>
      <c r="Q76" s="163"/>
      <c r="R76" s="163"/>
      <c r="S76" s="162"/>
      <c r="T76" s="164"/>
      <c r="U76" s="172"/>
      <c r="V76" s="163"/>
      <c r="W76" s="163"/>
      <c r="X76" s="162"/>
      <c r="Y76" s="162"/>
    </row>
    <row r="77" spans="1:25" ht="15" customHeight="1" x14ac:dyDescent="0.2">
      <c r="A77" s="202"/>
      <c r="B77" s="96" t="s">
        <v>138</v>
      </c>
      <c r="C77" s="157"/>
      <c r="D77" s="50"/>
      <c r="E77" s="50"/>
      <c r="F77" s="50"/>
      <c r="G77" s="118"/>
      <c r="H77" s="169"/>
      <c r="I77" s="50"/>
      <c r="J77" s="50"/>
      <c r="K77" s="50"/>
      <c r="L77" s="50"/>
      <c r="N77" s="205"/>
      <c r="O77" s="55" t="s">
        <v>138</v>
      </c>
      <c r="P77" s="162"/>
      <c r="Q77" s="163"/>
      <c r="R77" s="163"/>
      <c r="S77" s="162"/>
      <c r="T77" s="164"/>
      <c r="U77" s="172"/>
      <c r="V77" s="163"/>
      <c r="W77" s="163"/>
      <c r="X77" s="162"/>
      <c r="Y77" s="162"/>
    </row>
    <row r="78" spans="1:25" ht="15" customHeight="1" x14ac:dyDescent="0.2">
      <c r="A78" s="203"/>
      <c r="B78" s="96" t="s">
        <v>139</v>
      </c>
      <c r="C78" s="158"/>
      <c r="D78" s="51"/>
      <c r="E78" s="51"/>
      <c r="F78" s="51"/>
      <c r="G78" s="119"/>
      <c r="H78" s="170"/>
      <c r="I78" s="51"/>
      <c r="J78" s="51"/>
      <c r="K78" s="51"/>
      <c r="L78" s="51"/>
      <c r="N78" s="206"/>
      <c r="O78" s="58" t="s">
        <v>139</v>
      </c>
      <c r="P78" s="165"/>
      <c r="Q78" s="166"/>
      <c r="R78" s="166"/>
      <c r="S78" s="165"/>
      <c r="T78" s="167"/>
      <c r="U78" s="173"/>
      <c r="V78" s="166"/>
      <c r="W78" s="166"/>
      <c r="X78" s="165"/>
      <c r="Y78" s="165"/>
    </row>
    <row r="79" spans="1:25" ht="15" customHeight="1" x14ac:dyDescent="0.2">
      <c r="A79" s="201" t="s">
        <v>65</v>
      </c>
      <c r="B79" s="96" t="s">
        <v>136</v>
      </c>
      <c r="C79" s="157"/>
      <c r="D79" s="50"/>
      <c r="E79" s="50"/>
      <c r="F79" s="50"/>
      <c r="G79" s="118"/>
      <c r="H79" s="169"/>
      <c r="I79" s="50"/>
      <c r="J79" s="50"/>
      <c r="K79" s="50"/>
      <c r="L79" s="50"/>
    </row>
    <row r="80" spans="1:25" ht="15" customHeight="1" x14ac:dyDescent="0.2">
      <c r="A80" s="202"/>
      <c r="B80" s="96" t="s">
        <v>137</v>
      </c>
      <c r="C80" s="157"/>
      <c r="D80" s="50"/>
      <c r="E80" s="50"/>
      <c r="F80" s="50"/>
      <c r="G80" s="118"/>
      <c r="H80" s="169"/>
      <c r="I80" s="50"/>
      <c r="J80" s="50"/>
      <c r="K80" s="50"/>
      <c r="L80" s="50"/>
    </row>
    <row r="81" spans="1:12" ht="15" customHeight="1" x14ac:dyDescent="0.2">
      <c r="A81" s="202"/>
      <c r="B81" s="96" t="s">
        <v>138</v>
      </c>
      <c r="C81" s="157"/>
      <c r="D81" s="50"/>
      <c r="E81" s="50"/>
      <c r="F81" s="50"/>
      <c r="G81" s="118"/>
      <c r="H81" s="169"/>
      <c r="I81" s="50"/>
      <c r="J81" s="50"/>
      <c r="K81" s="50"/>
      <c r="L81" s="50"/>
    </row>
    <row r="82" spans="1:12" ht="15" customHeight="1" x14ac:dyDescent="0.2">
      <c r="A82" s="203"/>
      <c r="B82" s="96" t="s">
        <v>139</v>
      </c>
      <c r="C82" s="157"/>
      <c r="D82" s="50"/>
      <c r="E82" s="50"/>
      <c r="F82" s="50"/>
      <c r="G82" s="118"/>
      <c r="H82" s="169"/>
      <c r="I82" s="50"/>
      <c r="J82" s="50"/>
      <c r="K82" s="50"/>
      <c r="L82" s="50"/>
    </row>
    <row r="83" spans="1:12" ht="15" customHeight="1" x14ac:dyDescent="0.2">
      <c r="A83" s="201" t="s">
        <v>66</v>
      </c>
      <c r="B83" s="96" t="s">
        <v>136</v>
      </c>
      <c r="C83" s="156"/>
      <c r="D83" s="49"/>
      <c r="E83" s="49"/>
      <c r="F83" s="49"/>
      <c r="G83" s="117"/>
      <c r="H83" s="168"/>
      <c r="I83" s="49"/>
      <c r="J83" s="49"/>
      <c r="K83" s="49"/>
      <c r="L83" s="49"/>
    </row>
    <row r="84" spans="1:12" ht="15" customHeight="1" x14ac:dyDescent="0.2">
      <c r="A84" s="202"/>
      <c r="B84" s="96" t="s">
        <v>137</v>
      </c>
      <c r="C84" s="157"/>
      <c r="D84" s="50"/>
      <c r="E84" s="50"/>
      <c r="F84" s="50"/>
      <c r="G84" s="118"/>
      <c r="H84" s="169"/>
      <c r="I84" s="50"/>
      <c r="J84" s="50"/>
      <c r="K84" s="50"/>
      <c r="L84" s="50"/>
    </row>
    <row r="85" spans="1:12" ht="15" customHeight="1" x14ac:dyDescent="0.2">
      <c r="A85" s="202"/>
      <c r="B85" s="96" t="s">
        <v>138</v>
      </c>
      <c r="C85" s="157"/>
      <c r="D85" s="50"/>
      <c r="E85" s="50"/>
      <c r="F85" s="50"/>
      <c r="G85" s="118"/>
      <c r="H85" s="169"/>
      <c r="I85" s="50"/>
      <c r="J85" s="50"/>
      <c r="K85" s="50"/>
      <c r="L85" s="50"/>
    </row>
    <row r="86" spans="1:12" ht="15" customHeight="1" x14ac:dyDescent="0.2">
      <c r="A86" s="203"/>
      <c r="B86" s="96" t="s">
        <v>139</v>
      </c>
      <c r="C86" s="158"/>
      <c r="D86" s="51"/>
      <c r="E86" s="51"/>
      <c r="F86" s="51"/>
      <c r="G86" s="119"/>
      <c r="H86" s="170"/>
      <c r="I86" s="51"/>
      <c r="J86" s="51"/>
      <c r="K86" s="51"/>
      <c r="L86" s="51"/>
    </row>
    <row r="87" spans="1:12" ht="15" customHeight="1" x14ac:dyDescent="0.2">
      <c r="A87" s="201" t="s">
        <v>74</v>
      </c>
      <c r="B87" s="96" t="s">
        <v>136</v>
      </c>
      <c r="C87" s="157"/>
      <c r="D87" s="50"/>
      <c r="E87" s="50"/>
      <c r="F87" s="50"/>
      <c r="G87" s="118"/>
      <c r="H87" s="169"/>
      <c r="I87" s="50"/>
      <c r="J87" s="50"/>
      <c r="K87" s="50"/>
      <c r="L87" s="50"/>
    </row>
    <row r="88" spans="1:12" ht="15" customHeight="1" x14ac:dyDescent="0.2">
      <c r="A88" s="202"/>
      <c r="B88" s="96" t="s">
        <v>137</v>
      </c>
      <c r="C88" s="157"/>
      <c r="D88" s="50"/>
      <c r="E88" s="50"/>
      <c r="F88" s="50"/>
      <c r="G88" s="118"/>
      <c r="H88" s="169"/>
      <c r="I88" s="50"/>
      <c r="J88" s="50"/>
      <c r="K88" s="50"/>
      <c r="L88" s="50"/>
    </row>
    <row r="89" spans="1:12" ht="15" customHeight="1" x14ac:dyDescent="0.2">
      <c r="A89" s="202"/>
      <c r="B89" s="96" t="s">
        <v>138</v>
      </c>
      <c r="C89" s="157"/>
      <c r="D89" s="50"/>
      <c r="E89" s="50"/>
      <c r="F89" s="50"/>
      <c r="G89" s="118"/>
      <c r="H89" s="169"/>
      <c r="I89" s="50"/>
      <c r="J89" s="50"/>
      <c r="K89" s="50"/>
      <c r="L89" s="50"/>
    </row>
    <row r="90" spans="1:12" ht="15" customHeight="1" x14ac:dyDescent="0.2">
      <c r="A90" s="203"/>
      <c r="B90" s="96" t="s">
        <v>139</v>
      </c>
      <c r="C90" s="157"/>
      <c r="D90" s="50"/>
      <c r="E90" s="50"/>
      <c r="F90" s="50"/>
      <c r="G90" s="118"/>
      <c r="H90" s="169"/>
      <c r="I90" s="50"/>
      <c r="J90" s="50"/>
      <c r="K90" s="50"/>
      <c r="L90" s="50"/>
    </row>
    <row r="91" spans="1:12" ht="15" customHeight="1" x14ac:dyDescent="0.2">
      <c r="A91" s="201" t="s">
        <v>67</v>
      </c>
      <c r="B91" s="96" t="s">
        <v>136</v>
      </c>
      <c r="C91" s="156"/>
      <c r="D91" s="49"/>
      <c r="E91" s="49"/>
      <c r="F91" s="49"/>
      <c r="G91" s="117"/>
      <c r="H91" s="168"/>
      <c r="I91" s="49"/>
      <c r="J91" s="49"/>
      <c r="K91" s="49"/>
      <c r="L91" s="49"/>
    </row>
    <row r="92" spans="1:12" ht="15" customHeight="1" x14ac:dyDescent="0.2">
      <c r="A92" s="202"/>
      <c r="B92" s="96" t="s">
        <v>137</v>
      </c>
      <c r="C92" s="157"/>
      <c r="D92" s="50"/>
      <c r="E92" s="50"/>
      <c r="F92" s="50"/>
      <c r="G92" s="118"/>
      <c r="H92" s="169"/>
      <c r="I92" s="50"/>
      <c r="J92" s="50"/>
      <c r="K92" s="50"/>
      <c r="L92" s="50"/>
    </row>
    <row r="93" spans="1:12" ht="15" customHeight="1" x14ac:dyDescent="0.2">
      <c r="A93" s="202"/>
      <c r="B93" s="96" t="s">
        <v>138</v>
      </c>
      <c r="C93" s="157"/>
      <c r="D93" s="50"/>
      <c r="E93" s="50"/>
      <c r="F93" s="50"/>
      <c r="G93" s="118"/>
      <c r="H93" s="169"/>
      <c r="I93" s="50"/>
      <c r="J93" s="50"/>
      <c r="K93" s="50"/>
      <c r="L93" s="50"/>
    </row>
    <row r="94" spans="1:12" ht="15" customHeight="1" x14ac:dyDescent="0.2">
      <c r="A94" s="203"/>
      <c r="B94" s="96" t="s">
        <v>139</v>
      </c>
      <c r="C94" s="158"/>
      <c r="D94" s="51"/>
      <c r="E94" s="51"/>
      <c r="F94" s="51"/>
      <c r="G94" s="119"/>
      <c r="H94" s="170"/>
      <c r="I94" s="51"/>
      <c r="J94" s="51"/>
      <c r="K94" s="51"/>
      <c r="L94" s="51"/>
    </row>
    <row r="95" spans="1:12" ht="15" customHeight="1" x14ac:dyDescent="0.2">
      <c r="A95" s="201" t="s">
        <v>68</v>
      </c>
      <c r="B95" s="96" t="s">
        <v>136</v>
      </c>
      <c r="C95" s="157"/>
      <c r="D95" s="50"/>
      <c r="E95" s="50"/>
      <c r="F95" s="50"/>
      <c r="G95" s="118"/>
      <c r="H95" s="169"/>
      <c r="I95" s="50"/>
      <c r="J95" s="50"/>
      <c r="K95" s="50"/>
      <c r="L95" s="50"/>
    </row>
    <row r="96" spans="1:12" ht="15" customHeight="1" x14ac:dyDescent="0.2">
      <c r="A96" s="202"/>
      <c r="B96" s="96" t="s">
        <v>137</v>
      </c>
      <c r="C96" s="157"/>
      <c r="D96" s="50"/>
      <c r="E96" s="50"/>
      <c r="F96" s="50"/>
      <c r="G96" s="118"/>
      <c r="H96" s="169"/>
      <c r="I96" s="50"/>
      <c r="J96" s="50"/>
      <c r="K96" s="50"/>
      <c r="L96" s="50"/>
    </row>
    <row r="97" spans="1:12" ht="15" customHeight="1" x14ac:dyDescent="0.2">
      <c r="A97" s="202"/>
      <c r="B97" s="96" t="s">
        <v>138</v>
      </c>
      <c r="C97" s="157"/>
      <c r="D97" s="50"/>
      <c r="E97" s="50"/>
      <c r="F97" s="50"/>
      <c r="G97" s="118"/>
      <c r="H97" s="169"/>
      <c r="I97" s="50"/>
      <c r="J97" s="50"/>
      <c r="K97" s="50"/>
      <c r="L97" s="50"/>
    </row>
    <row r="98" spans="1:12" ht="15" customHeight="1" x14ac:dyDescent="0.2">
      <c r="A98" s="203"/>
      <c r="B98" s="96" t="s">
        <v>139</v>
      </c>
      <c r="C98" s="157"/>
      <c r="D98" s="50"/>
      <c r="E98" s="50"/>
      <c r="F98" s="50"/>
      <c r="G98" s="118"/>
      <c r="H98" s="169"/>
      <c r="I98" s="50"/>
      <c r="J98" s="50"/>
      <c r="K98" s="50"/>
      <c r="L98" s="50"/>
    </row>
    <row r="99" spans="1:12" ht="15" customHeight="1" x14ac:dyDescent="0.2">
      <c r="A99" s="201" t="s">
        <v>69</v>
      </c>
      <c r="B99" s="96" t="s">
        <v>136</v>
      </c>
      <c r="C99" s="156"/>
      <c r="D99" s="49"/>
      <c r="E99" s="49"/>
      <c r="F99" s="49"/>
      <c r="G99" s="117"/>
      <c r="H99" s="168"/>
      <c r="I99" s="49"/>
      <c r="J99" s="49"/>
      <c r="K99" s="49"/>
      <c r="L99" s="49"/>
    </row>
    <row r="100" spans="1:12" ht="15" customHeight="1" x14ac:dyDescent="0.2">
      <c r="A100" s="202"/>
      <c r="B100" s="96" t="s">
        <v>137</v>
      </c>
      <c r="C100" s="157"/>
      <c r="D100" s="50"/>
      <c r="E100" s="50"/>
      <c r="F100" s="50"/>
      <c r="G100" s="118"/>
      <c r="H100" s="169"/>
      <c r="I100" s="50"/>
      <c r="J100" s="50"/>
      <c r="K100" s="50"/>
      <c r="L100" s="50"/>
    </row>
    <row r="101" spans="1:12" ht="15" customHeight="1" x14ac:dyDescent="0.2">
      <c r="A101" s="202"/>
      <c r="B101" s="96" t="s">
        <v>138</v>
      </c>
      <c r="C101" s="157"/>
      <c r="D101" s="50"/>
      <c r="E101" s="50"/>
      <c r="F101" s="50"/>
      <c r="G101" s="118"/>
      <c r="H101" s="169"/>
      <c r="I101" s="50"/>
      <c r="J101" s="50"/>
      <c r="K101" s="50"/>
      <c r="L101" s="50"/>
    </row>
    <row r="102" spans="1:12" ht="15" customHeight="1" x14ac:dyDescent="0.2">
      <c r="A102" s="203"/>
      <c r="B102" s="96" t="s">
        <v>139</v>
      </c>
      <c r="C102" s="158"/>
      <c r="D102" s="51"/>
      <c r="E102" s="51"/>
      <c r="F102" s="51"/>
      <c r="G102" s="119"/>
      <c r="H102" s="170"/>
      <c r="I102" s="51"/>
      <c r="J102" s="51"/>
      <c r="K102" s="51"/>
      <c r="L102" s="51"/>
    </row>
    <row r="103" spans="1:12" ht="15" customHeight="1" x14ac:dyDescent="0.2">
      <c r="A103" s="201" t="s">
        <v>70</v>
      </c>
      <c r="B103" s="96" t="s">
        <v>136</v>
      </c>
      <c r="C103" s="156"/>
      <c r="D103" s="49"/>
      <c r="E103" s="49"/>
      <c r="F103" s="49"/>
      <c r="G103" s="117"/>
      <c r="H103" s="168"/>
      <c r="I103" s="49"/>
      <c r="J103" s="49"/>
      <c r="K103" s="49"/>
      <c r="L103" s="49"/>
    </row>
    <row r="104" spans="1:12" ht="15" customHeight="1" x14ac:dyDescent="0.2">
      <c r="A104" s="202"/>
      <c r="B104" s="96" t="s">
        <v>137</v>
      </c>
      <c r="C104" s="157"/>
      <c r="D104" s="50"/>
      <c r="E104" s="50"/>
      <c r="F104" s="50"/>
      <c r="G104" s="118"/>
      <c r="H104" s="169"/>
      <c r="I104" s="50"/>
      <c r="J104" s="50"/>
      <c r="K104" s="50"/>
      <c r="L104" s="50"/>
    </row>
    <row r="105" spans="1:12" ht="15" customHeight="1" x14ac:dyDescent="0.2">
      <c r="A105" s="202"/>
      <c r="B105" s="96" t="s">
        <v>138</v>
      </c>
      <c r="C105" s="157"/>
      <c r="D105" s="50"/>
      <c r="E105" s="50"/>
      <c r="F105" s="50"/>
      <c r="G105" s="118"/>
      <c r="H105" s="169"/>
      <c r="I105" s="50"/>
      <c r="J105" s="50"/>
      <c r="K105" s="50"/>
      <c r="L105" s="50"/>
    </row>
    <row r="106" spans="1:12" ht="15" customHeight="1" x14ac:dyDescent="0.2">
      <c r="A106" s="203"/>
      <c r="B106" s="96" t="s">
        <v>139</v>
      </c>
      <c r="C106" s="158"/>
      <c r="D106" s="51"/>
      <c r="E106" s="51"/>
      <c r="F106" s="51"/>
      <c r="G106" s="119"/>
      <c r="H106" s="170"/>
      <c r="I106" s="51"/>
      <c r="J106" s="51"/>
      <c r="K106" s="51"/>
      <c r="L106" s="51"/>
    </row>
    <row r="107" spans="1:12" ht="15" customHeight="1" x14ac:dyDescent="0.2">
      <c r="A107" s="201" t="s">
        <v>71</v>
      </c>
      <c r="B107" s="96" t="s">
        <v>136</v>
      </c>
      <c r="C107" s="157"/>
      <c r="D107" s="50"/>
      <c r="E107" s="50"/>
      <c r="F107" s="50"/>
      <c r="G107" s="118"/>
      <c r="H107" s="169"/>
      <c r="I107" s="50"/>
      <c r="J107" s="50"/>
      <c r="K107" s="50"/>
      <c r="L107" s="50"/>
    </row>
    <row r="108" spans="1:12" ht="15" customHeight="1" x14ac:dyDescent="0.2">
      <c r="A108" s="202"/>
      <c r="B108" s="96" t="s">
        <v>137</v>
      </c>
      <c r="C108" s="157"/>
      <c r="D108" s="50"/>
      <c r="E108" s="50"/>
      <c r="F108" s="50"/>
      <c r="G108" s="118"/>
      <c r="H108" s="169"/>
      <c r="I108" s="50"/>
      <c r="J108" s="50"/>
      <c r="K108" s="50"/>
      <c r="L108" s="50"/>
    </row>
    <row r="109" spans="1:12" ht="15" customHeight="1" x14ac:dyDescent="0.2">
      <c r="A109" s="202"/>
      <c r="B109" s="96" t="s">
        <v>138</v>
      </c>
      <c r="C109" s="157"/>
      <c r="D109" s="50"/>
      <c r="E109" s="50"/>
      <c r="F109" s="50"/>
      <c r="G109" s="118"/>
      <c r="H109" s="169"/>
      <c r="I109" s="50"/>
      <c r="J109" s="50"/>
      <c r="K109" s="50"/>
      <c r="L109" s="50"/>
    </row>
    <row r="110" spans="1:12" ht="15" customHeight="1" x14ac:dyDescent="0.2">
      <c r="A110" s="203"/>
      <c r="B110" s="97" t="s">
        <v>139</v>
      </c>
      <c r="C110" s="157"/>
      <c r="D110" s="50"/>
      <c r="E110" s="50"/>
      <c r="F110" s="50"/>
      <c r="G110" s="118"/>
      <c r="H110" s="169"/>
      <c r="I110" s="50"/>
      <c r="J110" s="50"/>
      <c r="K110" s="50"/>
      <c r="L110" s="50"/>
    </row>
    <row r="111" spans="1:12" ht="15" customHeight="1" x14ac:dyDescent="0.2">
      <c r="A111" s="204" t="s">
        <v>72</v>
      </c>
      <c r="B111" s="52" t="s">
        <v>136</v>
      </c>
      <c r="C111" s="159"/>
      <c r="D111" s="160"/>
      <c r="E111" s="160"/>
      <c r="F111" s="159"/>
      <c r="G111" s="161"/>
      <c r="H111" s="171"/>
      <c r="I111" s="160"/>
      <c r="J111" s="160"/>
      <c r="K111" s="159"/>
      <c r="L111" s="159"/>
    </row>
    <row r="112" spans="1:12" ht="15" customHeight="1" x14ac:dyDescent="0.2">
      <c r="A112" s="205"/>
      <c r="B112" s="55" t="s">
        <v>137</v>
      </c>
      <c r="C112" s="162"/>
      <c r="D112" s="163"/>
      <c r="E112" s="163"/>
      <c r="F112" s="162"/>
      <c r="G112" s="164"/>
      <c r="H112" s="172"/>
      <c r="I112" s="163"/>
      <c r="J112" s="163"/>
      <c r="K112" s="162"/>
      <c r="L112" s="162"/>
    </row>
    <row r="113" spans="1:14" ht="15" customHeight="1" x14ac:dyDescent="0.2">
      <c r="A113" s="205"/>
      <c r="B113" s="55" t="s">
        <v>138</v>
      </c>
      <c r="C113" s="162"/>
      <c r="D113" s="163"/>
      <c r="E113" s="163"/>
      <c r="F113" s="162"/>
      <c r="G113" s="164"/>
      <c r="H113" s="172"/>
      <c r="I113" s="163"/>
      <c r="J113" s="163"/>
      <c r="K113" s="162"/>
      <c r="L113" s="162"/>
    </row>
    <row r="114" spans="1:14" s="24" customFormat="1" ht="15" customHeight="1" x14ac:dyDescent="0.2">
      <c r="A114" s="206"/>
      <c r="B114" s="58" t="s">
        <v>139</v>
      </c>
      <c r="C114" s="165"/>
      <c r="D114" s="166"/>
      <c r="E114" s="166"/>
      <c r="F114" s="165"/>
      <c r="G114" s="167"/>
      <c r="H114" s="173"/>
      <c r="I114" s="166"/>
      <c r="J114" s="166"/>
      <c r="K114" s="165"/>
      <c r="L114" s="165"/>
      <c r="M114" s="22"/>
      <c r="N114" s="22"/>
    </row>
  </sheetData>
  <mergeCells count="59">
    <mergeCell ref="N47:N50"/>
    <mergeCell ref="N51:N54"/>
    <mergeCell ref="N55:N58"/>
    <mergeCell ref="N75:N78"/>
    <mergeCell ref="N27:N30"/>
    <mergeCell ref="N31:N34"/>
    <mergeCell ref="N35:N38"/>
    <mergeCell ref="N39:N42"/>
    <mergeCell ref="N43:N46"/>
    <mergeCell ref="N59:N62"/>
    <mergeCell ref="N63:N66"/>
    <mergeCell ref="N67:N70"/>
    <mergeCell ref="N71:N74"/>
    <mergeCell ref="N7:N10"/>
    <mergeCell ref="N11:N14"/>
    <mergeCell ref="N15:N18"/>
    <mergeCell ref="N19:N22"/>
    <mergeCell ref="N23:N26"/>
    <mergeCell ref="P4:T4"/>
    <mergeCell ref="U4:Y4"/>
    <mergeCell ref="N5:N6"/>
    <mergeCell ref="O5:O6"/>
    <mergeCell ref="P5:T5"/>
    <mergeCell ref="U5:Y5"/>
    <mergeCell ref="H4:L4"/>
    <mergeCell ref="H5:L5"/>
    <mergeCell ref="B5:B6"/>
    <mergeCell ref="C5:G5"/>
    <mergeCell ref="A1:F1"/>
    <mergeCell ref="A2:F2"/>
    <mergeCell ref="A7:A10"/>
    <mergeCell ref="C4:G4"/>
    <mergeCell ref="A11:A14"/>
    <mergeCell ref="A15:A18"/>
    <mergeCell ref="A19:A22"/>
    <mergeCell ref="A5:A6"/>
    <mergeCell ref="A39:A42"/>
    <mergeCell ref="A43:A46"/>
    <mergeCell ref="A47:A50"/>
    <mergeCell ref="A51:A54"/>
    <mergeCell ref="A23:A26"/>
    <mergeCell ref="A27:A30"/>
    <mergeCell ref="A31:A34"/>
    <mergeCell ref="A35:A38"/>
    <mergeCell ref="A71:A74"/>
    <mergeCell ref="A75:A78"/>
    <mergeCell ref="A79:A82"/>
    <mergeCell ref="A83:A86"/>
    <mergeCell ref="A55:A58"/>
    <mergeCell ref="A59:A62"/>
    <mergeCell ref="A63:A66"/>
    <mergeCell ref="A67:A70"/>
    <mergeCell ref="A103:A106"/>
    <mergeCell ref="A107:A110"/>
    <mergeCell ref="A111:A114"/>
    <mergeCell ref="A87:A90"/>
    <mergeCell ref="A91:A94"/>
    <mergeCell ref="A95:A98"/>
    <mergeCell ref="A99:A102"/>
  </mergeCells>
  <phoneticPr fontId="3" type="noConversion"/>
  <pageMargins left="0.15748031496062992" right="0.15748031496062992" top="1.1811023622047245" bottom="0.47244094488188981" header="0.19685039370078741" footer="0.19685039370078741"/>
  <pageSetup paperSize="9" scale="75" fitToHeight="28" orientation="landscape" r:id="rId1"/>
  <headerFooter alignWithMargins="0">
    <oddHeader>&amp;L&amp;G</oddHeader>
    <oddFooter>&amp;CService de réponse aux demandes externes</oddFooter>
  </headerFooter>
  <rowBreaks count="2" manualBreakCount="2">
    <brk id="42" max="7" man="1"/>
    <brk id="78" max="7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opLeftCell="A4" zoomScaleNormal="100" workbookViewId="0">
      <selection activeCell="A21" sqref="A21:A27"/>
    </sheetView>
  </sheetViews>
  <sheetFormatPr baseColWidth="10" defaultRowHeight="12.75" x14ac:dyDescent="0.2"/>
  <cols>
    <col min="1" max="1" width="34.7109375" style="70" customWidth="1"/>
    <col min="2" max="11" width="10.7109375" style="68" customWidth="1"/>
    <col min="12" max="16384" width="11.42578125" style="68"/>
  </cols>
  <sheetData>
    <row r="1" spans="1:11" ht="13.5" customHeight="1" x14ac:dyDescent="0.2">
      <c r="A1" s="141" t="s">
        <v>146</v>
      </c>
      <c r="B1" s="141"/>
      <c r="C1" s="141"/>
      <c r="D1" s="141"/>
      <c r="E1" s="141"/>
      <c r="F1" s="141"/>
    </row>
    <row r="2" spans="1:11" ht="13.5" customHeight="1" x14ac:dyDescent="0.2">
      <c r="A2" s="69"/>
      <c r="B2" s="67"/>
      <c r="C2" s="67"/>
    </row>
    <row r="3" spans="1:11" ht="16.5" customHeight="1" x14ac:dyDescent="0.2">
      <c r="A3" s="68"/>
      <c r="B3" s="197" t="s">
        <v>132</v>
      </c>
      <c r="C3" s="195"/>
      <c r="D3" s="195"/>
      <c r="E3" s="195"/>
      <c r="F3" s="198"/>
      <c r="G3" s="195" t="s">
        <v>133</v>
      </c>
      <c r="H3" s="195"/>
      <c r="I3" s="195"/>
      <c r="J3" s="195"/>
      <c r="K3" s="196"/>
    </row>
    <row r="4" spans="1:11" ht="16.5" customHeight="1" x14ac:dyDescent="0.2">
      <c r="A4" s="1" t="s">
        <v>599</v>
      </c>
      <c r="B4" s="74">
        <v>2013</v>
      </c>
      <c r="C4" s="74">
        <v>2014</v>
      </c>
      <c r="D4" s="74">
        <v>2015</v>
      </c>
      <c r="E4" s="74">
        <v>2016</v>
      </c>
      <c r="F4" s="126">
        <v>2017</v>
      </c>
      <c r="G4" s="124">
        <v>2013</v>
      </c>
      <c r="H4" s="74">
        <v>2014</v>
      </c>
      <c r="I4" s="74">
        <v>2015</v>
      </c>
      <c r="J4" s="74">
        <v>2016</v>
      </c>
      <c r="K4" s="74">
        <v>2017</v>
      </c>
    </row>
    <row r="5" spans="1:11" ht="16.5" customHeight="1" x14ac:dyDescent="0.2">
      <c r="A5" s="11" t="s">
        <v>103</v>
      </c>
      <c r="B5" s="12">
        <v>0.31344000469948402</v>
      </c>
      <c r="C5" s="12">
        <v>0.33458496384279901</v>
      </c>
      <c r="D5" s="12">
        <v>0.35596874514877103</v>
      </c>
      <c r="E5" s="12">
        <v>0.37966154988176398</v>
      </c>
      <c r="F5" s="131">
        <v>0.39897561692630101</v>
      </c>
      <c r="G5" s="129">
        <v>0.38275137424418498</v>
      </c>
      <c r="H5" s="12">
        <v>0.400414908956788</v>
      </c>
      <c r="I5" s="12">
        <v>0.41916760644359302</v>
      </c>
      <c r="J5" s="12">
        <v>0.44023254045559401</v>
      </c>
      <c r="K5" s="12">
        <v>0.45692085458501303</v>
      </c>
    </row>
    <row r="6" spans="1:11" ht="16.5" customHeight="1" x14ac:dyDescent="0.2">
      <c r="A6" s="13" t="s">
        <v>104</v>
      </c>
      <c r="B6" s="14">
        <v>0.241278389136034</v>
      </c>
      <c r="C6" s="14">
        <v>0.25890321546354</v>
      </c>
      <c r="D6" s="14">
        <v>0.278451224054448</v>
      </c>
      <c r="E6" s="14">
        <v>0.30014277288086999</v>
      </c>
      <c r="F6" s="132">
        <v>0.31114006942695399</v>
      </c>
      <c r="G6" s="130">
        <v>0.30678572374870799</v>
      </c>
      <c r="H6" s="14">
        <v>0.32084114527881502</v>
      </c>
      <c r="I6" s="14">
        <v>0.338574686723215</v>
      </c>
      <c r="J6" s="14">
        <v>0.356974209040399</v>
      </c>
      <c r="K6" s="14">
        <v>0.366702959714717</v>
      </c>
    </row>
    <row r="7" spans="1:11" ht="16.5" customHeight="1" x14ac:dyDescent="0.2">
      <c r="A7" s="13" t="s">
        <v>105</v>
      </c>
      <c r="B7" s="14">
        <v>0.34408161393856002</v>
      </c>
      <c r="C7" s="14">
        <v>0.36605077942085901</v>
      </c>
      <c r="D7" s="14">
        <v>0.38773326157745103</v>
      </c>
      <c r="E7" s="14">
        <v>0.41336259869513298</v>
      </c>
      <c r="F7" s="132">
        <v>0.432941344323859</v>
      </c>
      <c r="G7" s="130">
        <v>0.42359454482541897</v>
      </c>
      <c r="H7" s="14">
        <v>0.44139782436154801</v>
      </c>
      <c r="I7" s="14">
        <v>0.45979521335587797</v>
      </c>
      <c r="J7" s="14">
        <v>0.48174968824002901</v>
      </c>
      <c r="K7" s="14">
        <v>0.49823590942424201</v>
      </c>
    </row>
    <row r="8" spans="1:11" ht="16.5" customHeight="1" x14ac:dyDescent="0.2">
      <c r="A8" s="13" t="s">
        <v>106</v>
      </c>
      <c r="B8" s="14">
        <v>0.25191683657352898</v>
      </c>
      <c r="C8" s="14">
        <v>0.26832931337631299</v>
      </c>
      <c r="D8" s="14">
        <v>0.28439426335071299</v>
      </c>
      <c r="E8" s="14">
        <v>0.30655856216866001</v>
      </c>
      <c r="F8" s="132">
        <v>0.32558672649995302</v>
      </c>
      <c r="G8" s="130">
        <v>0.31065915627055701</v>
      </c>
      <c r="H8" s="14">
        <v>0.32458876385417901</v>
      </c>
      <c r="I8" s="14">
        <v>0.33790474833469902</v>
      </c>
      <c r="J8" s="14">
        <v>0.35817520584069101</v>
      </c>
      <c r="K8" s="14">
        <v>0.37484120476324501</v>
      </c>
    </row>
    <row r="9" spans="1:11" ht="16.5" customHeight="1" x14ac:dyDescent="0.2">
      <c r="A9" s="13" t="s">
        <v>111</v>
      </c>
      <c r="B9" s="14">
        <v>0.173237253341154</v>
      </c>
      <c r="C9" s="14">
        <v>0.231193631792178</v>
      </c>
      <c r="D9" s="14">
        <v>0.29417634614617</v>
      </c>
      <c r="E9" s="14">
        <v>0.32376914924366501</v>
      </c>
      <c r="F9" s="132">
        <v>0.34597013234655499</v>
      </c>
      <c r="G9" s="130">
        <v>0.33927001973367799</v>
      </c>
      <c r="H9" s="14">
        <v>0.38816401115634902</v>
      </c>
      <c r="I9" s="14">
        <v>0.444012441679627</v>
      </c>
      <c r="J9" s="14">
        <v>0.46849343800563298</v>
      </c>
      <c r="K9" s="14">
        <v>0.48653837698406899</v>
      </c>
    </row>
    <row r="10" spans="1:11" ht="16.5" customHeight="1" x14ac:dyDescent="0.2">
      <c r="A10" s="13" t="s">
        <v>107</v>
      </c>
      <c r="B10" s="14">
        <v>0.416821763468464</v>
      </c>
      <c r="C10" s="14">
        <v>0.437547520052606</v>
      </c>
      <c r="D10" s="14">
        <v>0.46046499381236999</v>
      </c>
      <c r="E10" s="14">
        <v>0.48359359143290698</v>
      </c>
      <c r="F10" s="132">
        <v>0.50433343740243497</v>
      </c>
      <c r="G10" s="130">
        <v>0.45660531508708602</v>
      </c>
      <c r="H10" s="14">
        <v>0.47470829471438902</v>
      </c>
      <c r="I10" s="14">
        <v>0.49710183753242199</v>
      </c>
      <c r="J10" s="14">
        <v>0.51988574723507697</v>
      </c>
      <c r="K10" s="14">
        <v>0.53883514746684702</v>
      </c>
    </row>
    <row r="11" spans="1:11" ht="16.5" customHeight="1" x14ac:dyDescent="0.2">
      <c r="A11" s="13" t="s">
        <v>112</v>
      </c>
      <c r="B11" s="14">
        <v>0.29488675360329403</v>
      </c>
      <c r="C11" s="14">
        <v>0.336237741849987</v>
      </c>
      <c r="D11" s="14">
        <v>0.37339586287126902</v>
      </c>
      <c r="E11" s="14">
        <v>0.379197975770587</v>
      </c>
      <c r="F11" s="132">
        <v>0.40546517729964798</v>
      </c>
      <c r="G11" s="130">
        <v>0.32922137792897299</v>
      </c>
      <c r="H11" s="14">
        <v>0.36861818070180802</v>
      </c>
      <c r="I11" s="14">
        <v>0.40114068441064599</v>
      </c>
      <c r="J11" s="14">
        <v>0.404474483157438</v>
      </c>
      <c r="K11" s="14">
        <v>0.429097345132743</v>
      </c>
    </row>
    <row r="12" spans="1:11" ht="16.5" customHeight="1" x14ac:dyDescent="0.2">
      <c r="A12" s="11" t="s">
        <v>108</v>
      </c>
      <c r="B12" s="12">
        <v>0.51175141301536398</v>
      </c>
      <c r="C12" s="12">
        <v>0.53659499961492196</v>
      </c>
      <c r="D12" s="12">
        <v>0.56069678633326303</v>
      </c>
      <c r="E12" s="12">
        <v>0.58550785743821399</v>
      </c>
      <c r="F12" s="131">
        <v>0.60812884053809901</v>
      </c>
      <c r="G12" s="129">
        <v>0.55210682629614805</v>
      </c>
      <c r="H12" s="12">
        <v>0.57485058093562302</v>
      </c>
      <c r="I12" s="12">
        <v>0.59645548521680503</v>
      </c>
      <c r="J12" s="12">
        <v>0.61921467918223805</v>
      </c>
      <c r="K12" s="12">
        <v>0.63927420790205602</v>
      </c>
    </row>
    <row r="13" spans="1:11" ht="16.5" customHeight="1" x14ac:dyDescent="0.2">
      <c r="A13" s="1" t="s">
        <v>102</v>
      </c>
      <c r="B13" s="3">
        <v>0.42673534560626503</v>
      </c>
      <c r="C13" s="3">
        <v>0.44943539326250997</v>
      </c>
      <c r="D13" s="3">
        <v>0.47164211033933601</v>
      </c>
      <c r="E13" s="3">
        <v>0.49583181378323998</v>
      </c>
      <c r="F13" s="128">
        <v>0.51658427662133</v>
      </c>
      <c r="G13" s="125">
        <v>0.47940988579827098</v>
      </c>
      <c r="H13" s="3">
        <v>0.49955818914557498</v>
      </c>
      <c r="I13" s="3">
        <v>0.51928372971896597</v>
      </c>
      <c r="J13" s="3">
        <v>0.54123446397295105</v>
      </c>
      <c r="K13" s="3">
        <v>0.55945301233373301</v>
      </c>
    </row>
    <row r="14" spans="1:11" ht="16.5" customHeight="1" x14ac:dyDescent="0.2">
      <c r="A14" s="69"/>
      <c r="B14" s="67"/>
      <c r="C14" s="67"/>
    </row>
    <row r="15" spans="1:11" ht="16.5" customHeight="1" x14ac:dyDescent="0.2">
      <c r="A15" s="68"/>
      <c r="B15" s="197" t="s">
        <v>132</v>
      </c>
      <c r="C15" s="195"/>
      <c r="D15" s="195"/>
      <c r="E15" s="195"/>
      <c r="F15" s="198"/>
      <c r="G15" s="195" t="s">
        <v>133</v>
      </c>
      <c r="H15" s="195"/>
      <c r="I15" s="195"/>
      <c r="J15" s="195"/>
      <c r="K15" s="196"/>
    </row>
    <row r="16" spans="1:11" ht="16.5" customHeight="1" x14ac:dyDescent="0.2">
      <c r="A16" s="1" t="s">
        <v>615</v>
      </c>
      <c r="B16" s="74">
        <v>2013</v>
      </c>
      <c r="C16" s="74">
        <v>2014</v>
      </c>
      <c r="D16" s="74">
        <v>2015</v>
      </c>
      <c r="E16" s="74">
        <v>2016</v>
      </c>
      <c r="F16" s="126">
        <v>2017</v>
      </c>
      <c r="G16" s="124">
        <v>2013</v>
      </c>
      <c r="H16" s="74">
        <v>2014</v>
      </c>
      <c r="I16" s="74">
        <v>2015</v>
      </c>
      <c r="J16" s="74">
        <v>2016</v>
      </c>
      <c r="K16" s="74">
        <v>2017</v>
      </c>
    </row>
    <row r="17" spans="1:11" ht="16.5" customHeight="1" x14ac:dyDescent="0.2">
      <c r="A17" s="25" t="s">
        <v>75</v>
      </c>
      <c r="B17" s="15">
        <v>0.45483469027475598</v>
      </c>
      <c r="C17" s="15">
        <v>0.47671541298567599</v>
      </c>
      <c r="D17" s="15">
        <v>0.49848907447672702</v>
      </c>
      <c r="E17" s="15">
        <v>0.52110209383978401</v>
      </c>
      <c r="F17" s="127">
        <v>0.54044396621428303</v>
      </c>
      <c r="G17" s="16">
        <v>0.50385711744047501</v>
      </c>
      <c r="H17" s="15">
        <v>0.52234713881641404</v>
      </c>
      <c r="I17" s="15">
        <v>0.54189949990089503</v>
      </c>
      <c r="J17" s="15">
        <v>0.56179735213191995</v>
      </c>
      <c r="K17" s="16">
        <v>0.57906129138596296</v>
      </c>
    </row>
    <row r="18" spans="1:11" ht="16.5" customHeight="1" x14ac:dyDescent="0.2">
      <c r="A18" s="25" t="s">
        <v>605</v>
      </c>
      <c r="B18" s="15">
        <v>0.42122989405448302</v>
      </c>
      <c r="C18" s="15">
        <v>0.43626450015206197</v>
      </c>
      <c r="D18" s="15">
        <v>0.45105024420489298</v>
      </c>
      <c r="E18" s="15">
        <v>0.474470322584089</v>
      </c>
      <c r="F18" s="127">
        <v>0.50209787995376698</v>
      </c>
      <c r="G18" s="16">
        <v>0.47350735988664999</v>
      </c>
      <c r="H18" s="15">
        <v>0.48734472049689398</v>
      </c>
      <c r="I18" s="15">
        <v>0.50112871200609699</v>
      </c>
      <c r="J18" s="15">
        <v>0.52326267596919895</v>
      </c>
      <c r="K18" s="16">
        <v>0.54650442415099298</v>
      </c>
    </row>
    <row r="19" spans="1:11" ht="16.5" customHeight="1" x14ac:dyDescent="0.2">
      <c r="A19" s="25" t="s">
        <v>606</v>
      </c>
      <c r="B19" s="15">
        <v>0.40057668173508199</v>
      </c>
      <c r="C19" s="15">
        <v>0.423277322151209</v>
      </c>
      <c r="D19" s="15">
        <v>0.446732613260027</v>
      </c>
      <c r="E19" s="15">
        <v>0.47483851839301999</v>
      </c>
      <c r="F19" s="127">
        <v>0.49725999080335598</v>
      </c>
      <c r="G19" s="16">
        <v>0.44802733352489899</v>
      </c>
      <c r="H19" s="15">
        <v>0.469449282606828</v>
      </c>
      <c r="I19" s="15">
        <v>0.49020231906608702</v>
      </c>
      <c r="J19" s="15">
        <v>0.51514182703418998</v>
      </c>
      <c r="K19" s="16">
        <v>0.53450917293464595</v>
      </c>
    </row>
    <row r="20" spans="1:11" ht="16.5" customHeight="1" x14ac:dyDescent="0.2">
      <c r="A20" s="25" t="s">
        <v>607</v>
      </c>
      <c r="B20" s="15">
        <v>0.41801067955882698</v>
      </c>
      <c r="C20" s="15">
        <v>0.44162693252420199</v>
      </c>
      <c r="D20" s="15">
        <v>0.46013128405820197</v>
      </c>
      <c r="E20" s="15">
        <v>0.48530082297451799</v>
      </c>
      <c r="F20" s="127">
        <v>0.51015183354544602</v>
      </c>
      <c r="G20" s="16">
        <v>0.46237015201801202</v>
      </c>
      <c r="H20" s="15">
        <v>0.48555813343276599</v>
      </c>
      <c r="I20" s="15">
        <v>0.50313244385696798</v>
      </c>
      <c r="J20" s="15">
        <v>0.52727605069324102</v>
      </c>
      <c r="K20" s="16">
        <v>0.54842883983879998</v>
      </c>
    </row>
    <row r="21" spans="1:11" ht="16.5" customHeight="1" x14ac:dyDescent="0.2">
      <c r="A21" s="25" t="s">
        <v>645</v>
      </c>
      <c r="B21" s="15">
        <v>0.43087267124247097</v>
      </c>
      <c r="C21" s="15">
        <v>0.45405482735313502</v>
      </c>
      <c r="D21" s="15">
        <v>0.47361798196375499</v>
      </c>
      <c r="E21" s="15">
        <v>0.49796844686848002</v>
      </c>
      <c r="F21" s="127">
        <v>0.51717621596302898</v>
      </c>
      <c r="G21" s="16">
        <v>0.49007314132719398</v>
      </c>
      <c r="H21" s="15">
        <v>0.509557663959887</v>
      </c>
      <c r="I21" s="15">
        <v>0.52647710076248599</v>
      </c>
      <c r="J21" s="15">
        <v>0.54900878574224299</v>
      </c>
      <c r="K21" s="16">
        <v>0.56510549493178897</v>
      </c>
    </row>
    <row r="22" spans="1:11" ht="16.5" customHeight="1" x14ac:dyDescent="0.2">
      <c r="A22" s="25" t="s">
        <v>646</v>
      </c>
      <c r="B22" s="15">
        <v>0.41346006177158201</v>
      </c>
      <c r="C22" s="15">
        <v>0.43260214421471499</v>
      </c>
      <c r="D22" s="15">
        <v>0.45444240413935599</v>
      </c>
      <c r="E22" s="15">
        <v>0.47666922029456399</v>
      </c>
      <c r="F22" s="127">
        <v>0.49897366591857401</v>
      </c>
      <c r="G22" s="16">
        <v>0.45645385115529802</v>
      </c>
      <c r="H22" s="15">
        <v>0.474069450640342</v>
      </c>
      <c r="I22" s="15">
        <v>0.49363014130407801</v>
      </c>
      <c r="J22" s="15">
        <v>0.51512891899892499</v>
      </c>
      <c r="K22" s="16">
        <v>0.53606152278563202</v>
      </c>
    </row>
    <row r="23" spans="1:11" ht="16.5" customHeight="1" x14ac:dyDescent="0.2">
      <c r="A23" s="25" t="s">
        <v>86</v>
      </c>
      <c r="B23" s="15">
        <v>0.43177183182136403</v>
      </c>
      <c r="C23" s="15">
        <v>0.46271712232967899</v>
      </c>
      <c r="D23" s="15">
        <v>0.49421319974982297</v>
      </c>
      <c r="E23" s="15">
        <v>0.52026088221784095</v>
      </c>
      <c r="F23" s="127">
        <v>0.54611828035045196</v>
      </c>
      <c r="G23" s="16">
        <v>0.48616085436977202</v>
      </c>
      <c r="H23" s="15">
        <v>0.51405536359664805</v>
      </c>
      <c r="I23" s="15">
        <v>0.54170258284954698</v>
      </c>
      <c r="J23" s="15">
        <v>0.565109580844396</v>
      </c>
      <c r="K23" s="16">
        <v>0.58772815186424499</v>
      </c>
    </row>
    <row r="24" spans="1:11" ht="16.5" customHeight="1" x14ac:dyDescent="0.2">
      <c r="A24" s="25" t="s">
        <v>87</v>
      </c>
      <c r="B24" s="15">
        <v>0.425404373855364</v>
      </c>
      <c r="C24" s="15">
        <v>0.45016383246613401</v>
      </c>
      <c r="D24" s="15">
        <v>0.47762496862437998</v>
      </c>
      <c r="E24" s="15">
        <v>0.49925923202764599</v>
      </c>
      <c r="F24" s="127">
        <v>0.51825368166265595</v>
      </c>
      <c r="G24" s="16">
        <v>0.46570800345624502</v>
      </c>
      <c r="H24" s="15">
        <v>0.48846348796356098</v>
      </c>
      <c r="I24" s="15">
        <v>0.51358238376845</v>
      </c>
      <c r="J24" s="15">
        <v>0.53406499381861405</v>
      </c>
      <c r="K24" s="16">
        <v>0.55085458848277702</v>
      </c>
    </row>
    <row r="25" spans="1:11" ht="16.5" customHeight="1" x14ac:dyDescent="0.2">
      <c r="A25" s="25" t="s">
        <v>647</v>
      </c>
      <c r="B25" s="15">
        <v>0.42204279278854601</v>
      </c>
      <c r="C25" s="15">
        <v>0.44236214328180701</v>
      </c>
      <c r="D25" s="15">
        <v>0.46756783237726202</v>
      </c>
      <c r="E25" s="15">
        <v>0.49116783030025601</v>
      </c>
      <c r="F25" s="127">
        <v>0.51003322616179603</v>
      </c>
      <c r="G25" s="16">
        <v>0.47642058510763202</v>
      </c>
      <c r="H25" s="15">
        <v>0.494560098783905</v>
      </c>
      <c r="I25" s="15">
        <v>0.51702192940493397</v>
      </c>
      <c r="J25" s="15">
        <v>0.53820728527781703</v>
      </c>
      <c r="K25" s="16">
        <v>0.55425015612883999</v>
      </c>
    </row>
    <row r="26" spans="1:11" ht="16.5" customHeight="1" x14ac:dyDescent="0.2">
      <c r="A26" s="25" t="s">
        <v>648</v>
      </c>
      <c r="B26" s="15">
        <v>0.40855221173377498</v>
      </c>
      <c r="C26" s="15">
        <v>0.430972372431423</v>
      </c>
      <c r="D26" s="15">
        <v>0.45222063814290803</v>
      </c>
      <c r="E26" s="15">
        <v>0.47502331965752298</v>
      </c>
      <c r="F26" s="127">
        <v>0.49611238506743</v>
      </c>
      <c r="G26" s="16">
        <v>0.46457991880108401</v>
      </c>
      <c r="H26" s="15">
        <v>0.48521079587479199</v>
      </c>
      <c r="I26" s="15">
        <v>0.50391289671468198</v>
      </c>
      <c r="J26" s="15">
        <v>0.52388714712360995</v>
      </c>
      <c r="K26" s="16">
        <v>0.54194660399359895</v>
      </c>
    </row>
    <row r="27" spans="1:11" ht="16.5" customHeight="1" x14ac:dyDescent="0.2">
      <c r="A27" s="25" t="s">
        <v>612</v>
      </c>
      <c r="B27" s="15">
        <v>0.40812730593383401</v>
      </c>
      <c r="C27" s="15">
        <v>0.43703344788257797</v>
      </c>
      <c r="D27" s="15">
        <v>0.46174707078788302</v>
      </c>
      <c r="E27" s="15">
        <v>0.489854644622367</v>
      </c>
      <c r="F27" s="127">
        <v>0.50949478199439102</v>
      </c>
      <c r="G27" s="16">
        <v>0.464719667552286</v>
      </c>
      <c r="H27" s="15">
        <v>0.49004892445957099</v>
      </c>
      <c r="I27" s="15">
        <v>0.512220996796387</v>
      </c>
      <c r="J27" s="15">
        <v>0.53759482231137301</v>
      </c>
      <c r="K27" s="16">
        <v>0.55435156084201598</v>
      </c>
    </row>
    <row r="28" spans="1:11" ht="16.5" customHeight="1" x14ac:dyDescent="0.2">
      <c r="A28" s="25" t="s">
        <v>613</v>
      </c>
      <c r="B28" s="15">
        <v>0.44532033885223299</v>
      </c>
      <c r="C28" s="15">
        <v>0.466932768378929</v>
      </c>
      <c r="D28" s="15">
        <v>0.48575317055467099</v>
      </c>
      <c r="E28" s="15">
        <v>0.51170135075075396</v>
      </c>
      <c r="F28" s="127">
        <v>0.53200439412517797</v>
      </c>
      <c r="G28" s="16">
        <v>0.50370163936206203</v>
      </c>
      <c r="H28" s="15">
        <v>0.52260829530769204</v>
      </c>
      <c r="I28" s="15">
        <v>0.53867203162700406</v>
      </c>
      <c r="J28" s="15">
        <v>0.56215070308159198</v>
      </c>
      <c r="K28" s="16">
        <v>0.58110799167024996</v>
      </c>
    </row>
    <row r="29" spans="1:11" ht="16.5" customHeight="1" x14ac:dyDescent="0.2">
      <c r="A29" s="25" t="s">
        <v>96</v>
      </c>
      <c r="B29" s="15">
        <v>0.48003485976865801</v>
      </c>
      <c r="C29" s="15">
        <v>0.48934915893727399</v>
      </c>
      <c r="D29" s="15">
        <v>0.49578701689149102</v>
      </c>
      <c r="E29" s="15">
        <v>0.50701973325013705</v>
      </c>
      <c r="F29" s="127">
        <v>0.51447378856372405</v>
      </c>
      <c r="G29" s="16">
        <v>0.53283204546242102</v>
      </c>
      <c r="H29" s="15">
        <v>0.53966292520509396</v>
      </c>
      <c r="I29" s="15">
        <v>0.54765193370165699</v>
      </c>
      <c r="J29" s="15">
        <v>0.55911204643426904</v>
      </c>
      <c r="K29" s="16">
        <v>0.56853400987383396</v>
      </c>
    </row>
    <row r="30" spans="1:11" ht="16.5" customHeight="1" x14ac:dyDescent="0.2">
      <c r="A30" s="25" t="s">
        <v>97</v>
      </c>
      <c r="B30" s="15">
        <v>0.45873897170672301</v>
      </c>
      <c r="C30" s="15">
        <v>0.46665364328970499</v>
      </c>
      <c r="D30" s="15">
        <v>0.47833397019488</v>
      </c>
      <c r="E30" s="15">
        <v>0.50843511450381695</v>
      </c>
      <c r="F30" s="127">
        <v>0.486466625842009</v>
      </c>
      <c r="G30" s="16">
        <v>0.51208098240955902</v>
      </c>
      <c r="H30" s="15">
        <v>0.51519013502342204</v>
      </c>
      <c r="I30" s="15">
        <v>0.51929550168304395</v>
      </c>
      <c r="J30" s="15">
        <v>0.54709910400981199</v>
      </c>
      <c r="K30" s="16">
        <v>0.53769852024499998</v>
      </c>
    </row>
    <row r="31" spans="1:11" ht="16.5" customHeight="1" x14ac:dyDescent="0.2">
      <c r="A31" s="25" t="s">
        <v>98</v>
      </c>
      <c r="B31" s="15">
        <v>0.386692032431943</v>
      </c>
      <c r="C31" s="15">
        <v>0.396447768170133</v>
      </c>
      <c r="D31" s="15">
        <v>0.39643515673017798</v>
      </c>
      <c r="E31" s="15">
        <v>0.40801704983449</v>
      </c>
      <c r="F31" s="127">
        <v>0.43576110372645199</v>
      </c>
      <c r="G31" s="16">
        <v>0.48907053297333303</v>
      </c>
      <c r="H31" s="15">
        <v>0.49844082750228202</v>
      </c>
      <c r="I31" s="15">
        <v>0.49715325922770098</v>
      </c>
      <c r="J31" s="15">
        <v>0.49882957033904701</v>
      </c>
      <c r="K31" s="16">
        <v>0.52176909821941397</v>
      </c>
    </row>
    <row r="32" spans="1:11" ht="16.5" customHeight="1" x14ac:dyDescent="0.2">
      <c r="A32" s="25" t="s">
        <v>99</v>
      </c>
      <c r="B32" s="15">
        <v>0.23635250917992701</v>
      </c>
      <c r="C32" s="15">
        <v>0.25356576862123598</v>
      </c>
      <c r="D32" s="15">
        <v>0.255349332072349</v>
      </c>
      <c r="E32" s="15">
        <v>0.26521898255459297</v>
      </c>
      <c r="F32" s="127">
        <v>0.28823058446757399</v>
      </c>
      <c r="G32" s="16">
        <v>0.30645161290322598</v>
      </c>
      <c r="H32" s="15">
        <v>0.336713788158164</v>
      </c>
      <c r="I32" s="15">
        <v>0.34521687462863898</v>
      </c>
      <c r="J32" s="15">
        <v>0.347624922887107</v>
      </c>
      <c r="K32" s="16">
        <v>0.38265588658766198</v>
      </c>
    </row>
    <row r="33" spans="1:11" ht="16.5" customHeight="1" x14ac:dyDescent="0.2">
      <c r="A33" s="25" t="s">
        <v>100</v>
      </c>
      <c r="B33" s="15">
        <v>0.45855671857714198</v>
      </c>
      <c r="C33" s="15">
        <v>0.45984005920687498</v>
      </c>
      <c r="D33" s="15">
        <v>0.47087920855273702</v>
      </c>
      <c r="E33" s="15">
        <v>0.48213729763387297</v>
      </c>
      <c r="F33" s="127">
        <v>0.50105897841973701</v>
      </c>
      <c r="G33" s="16">
        <v>0.52636681238682304</v>
      </c>
      <c r="H33" s="15">
        <v>0.52474770887565503</v>
      </c>
      <c r="I33" s="15">
        <v>0.53263463733526994</v>
      </c>
      <c r="J33" s="15">
        <v>0.54371828801645194</v>
      </c>
      <c r="K33" s="16">
        <v>0.55703165369293095</v>
      </c>
    </row>
    <row r="34" spans="1:11" ht="16.5" customHeight="1" x14ac:dyDescent="0.2">
      <c r="A34" s="1" t="s">
        <v>102</v>
      </c>
      <c r="B34" s="3">
        <v>0.42673534560626503</v>
      </c>
      <c r="C34" s="3">
        <v>0.44943539326250997</v>
      </c>
      <c r="D34" s="3">
        <v>0.47164211033933601</v>
      </c>
      <c r="E34" s="3">
        <v>0.49583181378323998</v>
      </c>
      <c r="F34" s="128">
        <v>0.51658427662133</v>
      </c>
      <c r="G34" s="125">
        <v>0.47940988579827098</v>
      </c>
      <c r="H34" s="3">
        <v>0.49955818914557498</v>
      </c>
      <c r="I34" s="3">
        <v>0.51928372971896597</v>
      </c>
      <c r="J34" s="3">
        <v>0.54123446397295105</v>
      </c>
      <c r="K34" s="3">
        <v>0.55945301233373301</v>
      </c>
    </row>
    <row r="35" spans="1:11" ht="16.5" customHeight="1" x14ac:dyDescent="0.2">
      <c r="A35" s="69"/>
      <c r="B35" s="67"/>
      <c r="C35" s="67"/>
    </row>
    <row r="36" spans="1:11" ht="16.5" customHeight="1" x14ac:dyDescent="0.2">
      <c r="B36" s="197" t="s">
        <v>132</v>
      </c>
      <c r="C36" s="195"/>
      <c r="D36" s="195"/>
      <c r="E36" s="195"/>
      <c r="F36" s="198"/>
      <c r="G36" s="195" t="s">
        <v>133</v>
      </c>
      <c r="H36" s="195"/>
      <c r="I36" s="195"/>
      <c r="J36" s="195"/>
      <c r="K36" s="196"/>
    </row>
    <row r="37" spans="1:11" ht="16.5" customHeight="1" x14ac:dyDescent="0.2">
      <c r="A37" s="1" t="s">
        <v>614</v>
      </c>
      <c r="B37" s="74">
        <v>2013</v>
      </c>
      <c r="C37" s="74">
        <v>2014</v>
      </c>
      <c r="D37" s="74">
        <v>2015</v>
      </c>
      <c r="E37" s="74">
        <v>2016</v>
      </c>
      <c r="F37" s="126">
        <v>2017</v>
      </c>
      <c r="G37" s="124">
        <v>2013</v>
      </c>
      <c r="H37" s="74">
        <v>2014</v>
      </c>
      <c r="I37" s="74">
        <v>2015</v>
      </c>
      <c r="J37" s="74">
        <v>2016</v>
      </c>
      <c r="K37" s="74">
        <v>2017</v>
      </c>
    </row>
    <row r="38" spans="1:11" ht="16.5" customHeight="1" x14ac:dyDescent="0.2">
      <c r="A38" s="5" t="s">
        <v>75</v>
      </c>
      <c r="B38" s="15">
        <v>0.45483469027475598</v>
      </c>
      <c r="C38" s="15">
        <v>0.47671541298567599</v>
      </c>
      <c r="D38" s="15">
        <v>0.49848907447672702</v>
      </c>
      <c r="E38" s="15">
        <v>0.52110209383978401</v>
      </c>
      <c r="F38" s="127">
        <v>0.54044396621428303</v>
      </c>
      <c r="G38" s="16">
        <v>0.50385711744047501</v>
      </c>
      <c r="H38" s="15">
        <v>0.52234713881641404</v>
      </c>
      <c r="I38" s="15">
        <v>0.54189949990089503</v>
      </c>
      <c r="J38" s="15">
        <v>0.56179735213191995</v>
      </c>
      <c r="K38" s="16">
        <v>0.57906129138596296</v>
      </c>
    </row>
    <row r="39" spans="1:11" ht="16.5" customHeight="1" x14ac:dyDescent="0.2">
      <c r="A39" s="5" t="s">
        <v>76</v>
      </c>
      <c r="B39" s="15">
        <v>0.41204828044132802</v>
      </c>
      <c r="C39" s="15">
        <v>0.42868019849871902</v>
      </c>
      <c r="D39" s="15">
        <v>0.44803630556583102</v>
      </c>
      <c r="E39" s="15">
        <v>0.472385165814385</v>
      </c>
      <c r="F39" s="127">
        <v>0.49083355668721501</v>
      </c>
      <c r="G39" s="16">
        <v>0.466099700557499</v>
      </c>
      <c r="H39" s="15">
        <v>0.48139268216407799</v>
      </c>
      <c r="I39" s="15">
        <v>0.49697033435535698</v>
      </c>
      <c r="J39" s="15">
        <v>0.52149616511616703</v>
      </c>
      <c r="K39" s="16">
        <v>0.53850333178861898</v>
      </c>
    </row>
    <row r="40" spans="1:11" ht="16.5" customHeight="1" x14ac:dyDescent="0.2">
      <c r="A40" s="5" t="s">
        <v>77</v>
      </c>
      <c r="B40" s="15">
        <v>0.41508717194332401</v>
      </c>
      <c r="C40" s="15">
        <v>0.44706867407068002</v>
      </c>
      <c r="D40" s="15">
        <v>0.459072095865032</v>
      </c>
      <c r="E40" s="15">
        <v>0.47424676691844903</v>
      </c>
      <c r="F40" s="127">
        <v>0.49435859980675401</v>
      </c>
      <c r="G40" s="16">
        <v>0.47408234393227</v>
      </c>
      <c r="H40" s="15">
        <v>0.50053413547362402</v>
      </c>
      <c r="I40" s="15">
        <v>0.51203700459053203</v>
      </c>
      <c r="J40" s="15">
        <v>0.52504742403593996</v>
      </c>
      <c r="K40" s="16">
        <v>0.54199481318621501</v>
      </c>
    </row>
    <row r="41" spans="1:11" ht="16.5" customHeight="1" x14ac:dyDescent="0.2">
      <c r="A41" s="5" t="s">
        <v>78</v>
      </c>
      <c r="B41" s="15">
        <v>0.41620289918831499</v>
      </c>
      <c r="C41" s="15">
        <v>0.43936584461338801</v>
      </c>
      <c r="D41" s="15">
        <v>0.460407688818326</v>
      </c>
      <c r="E41" s="15">
        <v>0.48987831896581502</v>
      </c>
      <c r="F41" s="127">
        <v>0.51162009718252899</v>
      </c>
      <c r="G41" s="16">
        <v>0.46610408985455798</v>
      </c>
      <c r="H41" s="15">
        <v>0.48809493346980598</v>
      </c>
      <c r="I41" s="15">
        <v>0.50746847597306399</v>
      </c>
      <c r="J41" s="15">
        <v>0.53392478518022501</v>
      </c>
      <c r="K41" s="16">
        <v>0.55183284910675601</v>
      </c>
    </row>
    <row r="42" spans="1:11" ht="16.5" customHeight="1" x14ac:dyDescent="0.2">
      <c r="A42" s="5" t="s">
        <v>79</v>
      </c>
      <c r="B42" s="15">
        <v>0.42122989405448302</v>
      </c>
      <c r="C42" s="15">
        <v>0.43626450015206197</v>
      </c>
      <c r="D42" s="15">
        <v>0.45105024420489298</v>
      </c>
      <c r="E42" s="15">
        <v>0.474470322584089</v>
      </c>
      <c r="F42" s="127">
        <v>0.50209787995376698</v>
      </c>
      <c r="G42" s="16">
        <v>0.47350735988664999</v>
      </c>
      <c r="H42" s="15">
        <v>0.48734472049689398</v>
      </c>
      <c r="I42" s="15">
        <v>0.50112871200609699</v>
      </c>
      <c r="J42" s="15">
        <v>0.52326267596919895</v>
      </c>
      <c r="K42" s="16">
        <v>0.54650442415099298</v>
      </c>
    </row>
    <row r="43" spans="1:11" ht="16.5" customHeight="1" x14ac:dyDescent="0.2">
      <c r="A43" s="5" t="s">
        <v>80</v>
      </c>
      <c r="B43" s="15">
        <v>0.42004944968618502</v>
      </c>
      <c r="C43" s="15">
        <v>0.44420915458543703</v>
      </c>
      <c r="D43" s="15">
        <v>0.45981323655343997</v>
      </c>
      <c r="E43" s="15">
        <v>0.47989468450182998</v>
      </c>
      <c r="F43" s="127">
        <v>0.50842947300719499</v>
      </c>
      <c r="G43" s="16">
        <v>0.458025541026229</v>
      </c>
      <c r="H43" s="15">
        <v>0.48258378086466103</v>
      </c>
      <c r="I43" s="15">
        <v>0.49801496468963702</v>
      </c>
      <c r="J43" s="15">
        <v>0.51928037815188699</v>
      </c>
      <c r="K43" s="16">
        <v>0.54437233423450604</v>
      </c>
    </row>
    <row r="44" spans="1:11" ht="16.5" customHeight="1" x14ac:dyDescent="0.2">
      <c r="A44" s="5" t="s">
        <v>81</v>
      </c>
      <c r="B44" s="15">
        <v>0.414301498272307</v>
      </c>
      <c r="C44" s="15">
        <v>0.43622252420111801</v>
      </c>
      <c r="D44" s="15">
        <v>0.46071765486880301</v>
      </c>
      <c r="E44" s="15">
        <v>0.48658875600210399</v>
      </c>
      <c r="F44" s="127">
        <v>0.50834215569343799</v>
      </c>
      <c r="G44" s="16">
        <v>0.46195059413329298</v>
      </c>
      <c r="H44" s="15">
        <v>0.48357997161970401</v>
      </c>
      <c r="I44" s="15">
        <v>0.50486211349996202</v>
      </c>
      <c r="J44" s="15">
        <v>0.52721556663442204</v>
      </c>
      <c r="K44" s="16">
        <v>0.54588737982603397</v>
      </c>
    </row>
    <row r="45" spans="1:11" ht="16.5" customHeight="1" x14ac:dyDescent="0.2">
      <c r="A45" s="5" t="s">
        <v>82</v>
      </c>
      <c r="B45" s="15">
        <v>0.43649356891435698</v>
      </c>
      <c r="C45" s="15">
        <v>0.45654117329555</v>
      </c>
      <c r="D45" s="15">
        <v>0.47875018427911398</v>
      </c>
      <c r="E45" s="15">
        <v>0.50650575354739902</v>
      </c>
      <c r="F45" s="127">
        <v>0.52541855837831297</v>
      </c>
      <c r="G45" s="16">
        <v>0.49574970784004901</v>
      </c>
      <c r="H45" s="15">
        <v>0.51275324804619404</v>
      </c>
      <c r="I45" s="15">
        <v>0.531562864082463</v>
      </c>
      <c r="J45" s="15">
        <v>0.55757618793431896</v>
      </c>
      <c r="K45" s="16">
        <v>0.57338866484668005</v>
      </c>
    </row>
    <row r="46" spans="1:11" ht="16.5" customHeight="1" x14ac:dyDescent="0.2">
      <c r="A46" s="5" t="s">
        <v>83</v>
      </c>
      <c r="B46" s="15">
        <v>0.40615519103203601</v>
      </c>
      <c r="C46" s="15">
        <v>0.42425556373463502</v>
      </c>
      <c r="D46" s="15">
        <v>0.44665616996681601</v>
      </c>
      <c r="E46" s="15">
        <v>0.468137773556493</v>
      </c>
      <c r="F46" s="127">
        <v>0.48461739585149</v>
      </c>
      <c r="G46" s="16">
        <v>0.45236835264408798</v>
      </c>
      <c r="H46" s="15">
        <v>0.468873103297345</v>
      </c>
      <c r="I46" s="15">
        <v>0.48900336654691701</v>
      </c>
      <c r="J46" s="15">
        <v>0.50902312971278496</v>
      </c>
      <c r="K46" s="16">
        <v>0.52435243172974699</v>
      </c>
    </row>
    <row r="47" spans="1:11" ht="16.5" customHeight="1" x14ac:dyDescent="0.2">
      <c r="A47" s="5" t="s">
        <v>84</v>
      </c>
      <c r="B47" s="15">
        <v>0.42304440646420899</v>
      </c>
      <c r="C47" s="15">
        <v>0.44519793728826801</v>
      </c>
      <c r="D47" s="15">
        <v>0.46808357391946298</v>
      </c>
      <c r="E47" s="15">
        <v>0.48952768492951598</v>
      </c>
      <c r="F47" s="127">
        <v>0.52149385018504602</v>
      </c>
      <c r="G47" s="16">
        <v>0.45470659523620799</v>
      </c>
      <c r="H47" s="15">
        <v>0.47533966857771098</v>
      </c>
      <c r="I47" s="15">
        <v>0.49705165896682102</v>
      </c>
      <c r="J47" s="15">
        <v>0.51823840765400897</v>
      </c>
      <c r="K47" s="16">
        <v>0.54882380609966397</v>
      </c>
    </row>
    <row r="48" spans="1:11" ht="16.5" customHeight="1" x14ac:dyDescent="0.2">
      <c r="A48" s="5" t="s">
        <v>85</v>
      </c>
      <c r="B48" s="15">
        <v>0.37846143378767599</v>
      </c>
      <c r="C48" s="15">
        <v>0.40257630915709902</v>
      </c>
      <c r="D48" s="15">
        <v>0.42396177039481198</v>
      </c>
      <c r="E48" s="15">
        <v>0.455657390063331</v>
      </c>
      <c r="F48" s="127">
        <v>0.47842279700686802</v>
      </c>
      <c r="G48" s="16">
        <v>0.42558397762789901</v>
      </c>
      <c r="H48" s="15">
        <v>0.44673658486915802</v>
      </c>
      <c r="I48" s="15">
        <v>0.46621712604746102</v>
      </c>
      <c r="J48" s="15">
        <v>0.495342878060685</v>
      </c>
      <c r="K48" s="16">
        <v>0.51508425297777205</v>
      </c>
    </row>
    <row r="49" spans="1:11" ht="16.5" customHeight="1" x14ac:dyDescent="0.2">
      <c r="A49" s="5" t="s">
        <v>86</v>
      </c>
      <c r="B49" s="15">
        <v>0.43177183182136403</v>
      </c>
      <c r="C49" s="15">
        <v>0.46271712232967899</v>
      </c>
      <c r="D49" s="15">
        <v>0.49421319974982297</v>
      </c>
      <c r="E49" s="15">
        <v>0.52026088221784095</v>
      </c>
      <c r="F49" s="127">
        <v>0.54611828035045196</v>
      </c>
      <c r="G49" s="16">
        <v>0.48616085436977202</v>
      </c>
      <c r="H49" s="15">
        <v>0.51405536359664805</v>
      </c>
      <c r="I49" s="15">
        <v>0.54170258284954698</v>
      </c>
      <c r="J49" s="15">
        <v>0.565109580844396</v>
      </c>
      <c r="K49" s="16">
        <v>0.58772815186424499</v>
      </c>
    </row>
    <row r="50" spans="1:11" ht="16.5" customHeight="1" x14ac:dyDescent="0.2">
      <c r="A50" s="5" t="s">
        <v>87</v>
      </c>
      <c r="B50" s="15">
        <v>0.425404373855364</v>
      </c>
      <c r="C50" s="15">
        <v>0.45016383246613401</v>
      </c>
      <c r="D50" s="15">
        <v>0.47762496862437998</v>
      </c>
      <c r="E50" s="15">
        <v>0.49925923202764599</v>
      </c>
      <c r="F50" s="127">
        <v>0.51825368166265595</v>
      </c>
      <c r="G50" s="16">
        <v>0.46570800345624502</v>
      </c>
      <c r="H50" s="15">
        <v>0.48846348796356098</v>
      </c>
      <c r="I50" s="15">
        <v>0.51358238376845</v>
      </c>
      <c r="J50" s="15">
        <v>0.53406499381861405</v>
      </c>
      <c r="K50" s="16">
        <v>0.55085458848277702</v>
      </c>
    </row>
    <row r="51" spans="1:11" ht="16.5" customHeight="1" x14ac:dyDescent="0.2">
      <c r="A51" s="5" t="s">
        <v>88</v>
      </c>
      <c r="B51" s="15">
        <v>0.43833040518282601</v>
      </c>
      <c r="C51" s="15">
        <v>0.45358577947286</v>
      </c>
      <c r="D51" s="15">
        <v>0.473997129775166</v>
      </c>
      <c r="E51" s="15">
        <v>0.49133800720028198</v>
      </c>
      <c r="F51" s="127">
        <v>0.51127763763169598</v>
      </c>
      <c r="G51" s="16">
        <v>0.49196172951280998</v>
      </c>
      <c r="H51" s="15">
        <v>0.50517353731097903</v>
      </c>
      <c r="I51" s="15">
        <v>0.52472110692069096</v>
      </c>
      <c r="J51" s="15">
        <v>0.54013915228236298</v>
      </c>
      <c r="K51" s="16">
        <v>0.55733749901989804</v>
      </c>
    </row>
    <row r="52" spans="1:11" ht="16.5" customHeight="1" x14ac:dyDescent="0.2">
      <c r="A52" s="5" t="s">
        <v>89</v>
      </c>
      <c r="B52" s="15">
        <v>0.42113442608332902</v>
      </c>
      <c r="C52" s="15">
        <v>0.445019736184671</v>
      </c>
      <c r="D52" s="15">
        <v>0.47453680173728202</v>
      </c>
      <c r="E52" s="15">
        <v>0.50181791870918702</v>
      </c>
      <c r="F52" s="127">
        <v>0.52171835597044602</v>
      </c>
      <c r="G52" s="16">
        <v>0.475877162019061</v>
      </c>
      <c r="H52" s="15">
        <v>0.49795497061135002</v>
      </c>
      <c r="I52" s="15">
        <v>0.52331008083533503</v>
      </c>
      <c r="J52" s="15">
        <v>0.54806958726883903</v>
      </c>
      <c r="K52" s="16">
        <v>0.56461015911388202</v>
      </c>
    </row>
    <row r="53" spans="1:11" ht="16.5" customHeight="1" x14ac:dyDescent="0.2">
      <c r="A53" s="5" t="s">
        <v>90</v>
      </c>
      <c r="B53" s="15">
        <v>0.39433308141696999</v>
      </c>
      <c r="C53" s="15">
        <v>0.418211383378913</v>
      </c>
      <c r="D53" s="15">
        <v>0.44021234189049002</v>
      </c>
      <c r="E53" s="15">
        <v>0.46628495591999197</v>
      </c>
      <c r="F53" s="127">
        <v>0.48618606375092699</v>
      </c>
      <c r="G53" s="16">
        <v>0.44896122403060101</v>
      </c>
      <c r="H53" s="15">
        <v>0.47083231887586502</v>
      </c>
      <c r="I53" s="15">
        <v>0.49076542630792902</v>
      </c>
      <c r="J53" s="15">
        <v>0.51306544295868595</v>
      </c>
      <c r="K53" s="16">
        <v>0.53083203693648395</v>
      </c>
    </row>
    <row r="54" spans="1:11" ht="16.5" customHeight="1" x14ac:dyDescent="0.2">
      <c r="A54" s="5" t="s">
        <v>91</v>
      </c>
      <c r="B54" s="15">
        <v>0.39246763547774799</v>
      </c>
      <c r="C54" s="15">
        <v>0.40725704492456399</v>
      </c>
      <c r="D54" s="15">
        <v>0.42177716785316099</v>
      </c>
      <c r="E54" s="15">
        <v>0.44103098885303199</v>
      </c>
      <c r="F54" s="127">
        <v>0.45162835249042099</v>
      </c>
      <c r="G54" s="16">
        <v>0.44654920170472601</v>
      </c>
      <c r="H54" s="15">
        <v>0.45677127077447799</v>
      </c>
      <c r="I54" s="15">
        <v>0.47106402222365801</v>
      </c>
      <c r="J54" s="15">
        <v>0.48714110241056302</v>
      </c>
      <c r="K54" s="16">
        <v>0.497486344390007</v>
      </c>
    </row>
    <row r="55" spans="1:11" ht="16.5" customHeight="1" x14ac:dyDescent="0.2">
      <c r="A55" s="5" t="s">
        <v>92</v>
      </c>
      <c r="B55" s="15">
        <v>0.41197012998985899</v>
      </c>
      <c r="C55" s="15">
        <v>0.44173537551464298</v>
      </c>
      <c r="D55" s="15">
        <v>0.46879104986890602</v>
      </c>
      <c r="E55" s="15">
        <v>0.49791162665674199</v>
      </c>
      <c r="F55" s="127">
        <v>0.51631189303498604</v>
      </c>
      <c r="G55" s="16">
        <v>0.467284443926622</v>
      </c>
      <c r="H55" s="15">
        <v>0.49362241017980901</v>
      </c>
      <c r="I55" s="15">
        <v>0.51739095382698996</v>
      </c>
      <c r="J55" s="15">
        <v>0.54403971877676505</v>
      </c>
      <c r="K55" s="16">
        <v>0.560020319577061</v>
      </c>
    </row>
    <row r="56" spans="1:11" ht="16.5" customHeight="1" x14ac:dyDescent="0.2">
      <c r="A56" s="5" t="s">
        <v>93</v>
      </c>
      <c r="B56" s="15">
        <v>0.38923436735137901</v>
      </c>
      <c r="C56" s="15">
        <v>0.41396405519403301</v>
      </c>
      <c r="D56" s="15">
        <v>0.42690094281865998</v>
      </c>
      <c r="E56" s="15">
        <v>0.450042996653924</v>
      </c>
      <c r="F56" s="127">
        <v>0.47601623644531899</v>
      </c>
      <c r="G56" s="16">
        <v>0.45217202816290802</v>
      </c>
      <c r="H56" s="15">
        <v>0.472552539370233</v>
      </c>
      <c r="I56" s="15">
        <v>0.48687626413310497</v>
      </c>
      <c r="J56" s="15">
        <v>0.50590756926246305</v>
      </c>
      <c r="K56" s="16">
        <v>0.52656378140609905</v>
      </c>
    </row>
    <row r="57" spans="1:11" ht="16.5" customHeight="1" x14ac:dyDescent="0.2">
      <c r="A57" s="5" t="s">
        <v>94</v>
      </c>
      <c r="B57" s="15">
        <v>0.42296901732791697</v>
      </c>
      <c r="C57" s="15">
        <v>0.44401588923659302</v>
      </c>
      <c r="D57" s="15">
        <v>0.46434758910669399</v>
      </c>
      <c r="E57" s="15">
        <v>0.48376161712680199</v>
      </c>
      <c r="F57" s="127">
        <v>0.50593343405747104</v>
      </c>
      <c r="G57" s="16">
        <v>0.48019192254554399</v>
      </c>
      <c r="H57" s="15">
        <v>0.49967803573803299</v>
      </c>
      <c r="I57" s="15">
        <v>0.517026085221585</v>
      </c>
      <c r="J57" s="15">
        <v>0.53454600321888401</v>
      </c>
      <c r="K57" s="16">
        <v>0.55278528548039196</v>
      </c>
    </row>
    <row r="58" spans="1:11" ht="16.5" customHeight="1" x14ac:dyDescent="0.2">
      <c r="A58" s="5" t="s">
        <v>95</v>
      </c>
      <c r="B58" s="15">
        <v>0.44532033885223299</v>
      </c>
      <c r="C58" s="15">
        <v>0.466932768378929</v>
      </c>
      <c r="D58" s="15">
        <v>0.48575317055467099</v>
      </c>
      <c r="E58" s="15">
        <v>0.51170135075075396</v>
      </c>
      <c r="F58" s="127">
        <v>0.53200439412517797</v>
      </c>
      <c r="G58" s="16">
        <v>0.50370163936206203</v>
      </c>
      <c r="H58" s="15">
        <v>0.52260829530769204</v>
      </c>
      <c r="I58" s="15">
        <v>0.53867203162700406</v>
      </c>
      <c r="J58" s="15">
        <v>0.56215070308159198</v>
      </c>
      <c r="K58" s="16">
        <v>0.58110799167024996</v>
      </c>
    </row>
    <row r="59" spans="1:11" ht="16.5" customHeight="1" x14ac:dyDescent="0.2">
      <c r="A59" s="5" t="s">
        <v>96</v>
      </c>
      <c r="B59" s="15">
        <v>0.48003485976865801</v>
      </c>
      <c r="C59" s="15">
        <v>0.48934915893727399</v>
      </c>
      <c r="D59" s="15">
        <v>0.49578701689149102</v>
      </c>
      <c r="E59" s="15">
        <v>0.50701973325013705</v>
      </c>
      <c r="F59" s="127">
        <v>0.51447378856372405</v>
      </c>
      <c r="G59" s="16">
        <v>0.53283204546242102</v>
      </c>
      <c r="H59" s="15">
        <v>0.53966292520509396</v>
      </c>
      <c r="I59" s="15">
        <v>0.54765193370165699</v>
      </c>
      <c r="J59" s="15">
        <v>0.55911204643426904</v>
      </c>
      <c r="K59" s="16">
        <v>0.56853400987383396</v>
      </c>
    </row>
    <row r="60" spans="1:11" ht="16.5" customHeight="1" x14ac:dyDescent="0.2">
      <c r="A60" s="5" t="s">
        <v>97</v>
      </c>
      <c r="B60" s="15">
        <v>0.45873897170672301</v>
      </c>
      <c r="C60" s="15">
        <v>0.46665364328970499</v>
      </c>
      <c r="D60" s="15">
        <v>0.47833397019488</v>
      </c>
      <c r="E60" s="15">
        <v>0.50843511450381695</v>
      </c>
      <c r="F60" s="127">
        <v>0.486466625842009</v>
      </c>
      <c r="G60" s="16">
        <v>0.51208098240955902</v>
      </c>
      <c r="H60" s="15">
        <v>0.51519013502342204</v>
      </c>
      <c r="I60" s="15">
        <v>0.51929550168304395</v>
      </c>
      <c r="J60" s="15">
        <v>0.54709910400981199</v>
      </c>
      <c r="K60" s="16">
        <v>0.53769852024499998</v>
      </c>
    </row>
    <row r="61" spans="1:11" ht="16.5" customHeight="1" x14ac:dyDescent="0.2">
      <c r="A61" s="5" t="s">
        <v>98</v>
      </c>
      <c r="B61" s="15">
        <v>0.386692032431943</v>
      </c>
      <c r="C61" s="15">
        <v>0.396447768170133</v>
      </c>
      <c r="D61" s="15">
        <v>0.39643515673017798</v>
      </c>
      <c r="E61" s="15">
        <v>0.40801704983449</v>
      </c>
      <c r="F61" s="127">
        <v>0.43576110372645199</v>
      </c>
      <c r="G61" s="16">
        <v>0.48907053297333303</v>
      </c>
      <c r="H61" s="15">
        <v>0.49844082750228202</v>
      </c>
      <c r="I61" s="15">
        <v>0.49715325922770098</v>
      </c>
      <c r="J61" s="15">
        <v>0.49882957033904701</v>
      </c>
      <c r="K61" s="16">
        <v>0.52176909821941397</v>
      </c>
    </row>
    <row r="62" spans="1:11" ht="16.5" customHeight="1" x14ac:dyDescent="0.2">
      <c r="A62" s="5" t="s">
        <v>99</v>
      </c>
      <c r="B62" s="15">
        <v>0.23635250917992701</v>
      </c>
      <c r="C62" s="15">
        <v>0.25356576862123598</v>
      </c>
      <c r="D62" s="15">
        <v>0.255349332072349</v>
      </c>
      <c r="E62" s="15">
        <v>0.26521898255459297</v>
      </c>
      <c r="F62" s="127">
        <v>0.28823058446757399</v>
      </c>
      <c r="G62" s="16">
        <v>0.30645161290322598</v>
      </c>
      <c r="H62" s="15">
        <v>0.336713788158164</v>
      </c>
      <c r="I62" s="15">
        <v>0.34521687462863898</v>
      </c>
      <c r="J62" s="15">
        <v>0.347624922887107</v>
      </c>
      <c r="K62" s="16">
        <v>0.38265588658766198</v>
      </c>
    </row>
    <row r="63" spans="1:11" ht="16.5" customHeight="1" x14ac:dyDescent="0.2">
      <c r="A63" s="5" t="s">
        <v>100</v>
      </c>
      <c r="B63" s="15">
        <v>0.45855671857714198</v>
      </c>
      <c r="C63" s="15">
        <v>0.45984005920687498</v>
      </c>
      <c r="D63" s="15">
        <v>0.47087920855273702</v>
      </c>
      <c r="E63" s="15">
        <v>0.48213729763387297</v>
      </c>
      <c r="F63" s="127">
        <v>0.50105897841973701</v>
      </c>
      <c r="G63" s="16">
        <v>0.52636681238682304</v>
      </c>
      <c r="H63" s="15">
        <v>0.52474770887565503</v>
      </c>
      <c r="I63" s="15">
        <v>0.53263463733526994</v>
      </c>
      <c r="J63" s="15">
        <v>0.54371828801645194</v>
      </c>
      <c r="K63" s="16">
        <v>0.55703165369293095</v>
      </c>
    </row>
    <row r="64" spans="1:11" ht="16.5" customHeight="1" x14ac:dyDescent="0.2">
      <c r="A64" s="1" t="s">
        <v>102</v>
      </c>
      <c r="B64" s="3">
        <v>0.42673534560626503</v>
      </c>
      <c r="C64" s="3">
        <v>0.44943539326250997</v>
      </c>
      <c r="D64" s="3">
        <v>0.47164211033933601</v>
      </c>
      <c r="E64" s="3">
        <v>0.49583181378323998</v>
      </c>
      <c r="F64" s="128">
        <v>0.51658427662133</v>
      </c>
      <c r="G64" s="125">
        <v>0.47940988579827098</v>
      </c>
      <c r="H64" s="3">
        <v>0.49955818914557498</v>
      </c>
      <c r="I64" s="3">
        <v>0.51928372971896597</v>
      </c>
      <c r="J64" s="3">
        <v>0.54123446397295105</v>
      </c>
      <c r="K64" s="3">
        <v>0.55945301233373301</v>
      </c>
    </row>
    <row r="66" spans="1:1" x14ac:dyDescent="0.2">
      <c r="A66" s="68"/>
    </row>
    <row r="68" spans="1:1" x14ac:dyDescent="0.2">
      <c r="A68" s="68"/>
    </row>
    <row r="69" spans="1:1" x14ac:dyDescent="0.2">
      <c r="A69" s="68"/>
    </row>
  </sheetData>
  <mergeCells count="6">
    <mergeCell ref="B36:F36"/>
    <mergeCell ref="G36:K36"/>
    <mergeCell ref="B3:F3"/>
    <mergeCell ref="G3:K3"/>
    <mergeCell ref="B15:F15"/>
    <mergeCell ref="G15:K15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0" customWidth="1"/>
    <col min="2" max="2" width="68.7109375" style="100" customWidth="1"/>
    <col min="3" max="7" width="10.7109375" style="100" customWidth="1"/>
    <col min="8" max="9" width="13.7109375" style="100" customWidth="1"/>
    <col min="10" max="16384" width="11.42578125" style="100"/>
  </cols>
  <sheetData>
    <row r="1" spans="1:9" ht="13.5" customHeight="1" x14ac:dyDescent="0.2">
      <c r="A1" s="207" t="s">
        <v>144</v>
      </c>
      <c r="B1" s="207"/>
      <c r="C1" s="207"/>
      <c r="D1" s="207"/>
      <c r="E1" s="207"/>
      <c r="F1" s="207"/>
      <c r="G1" s="207"/>
    </row>
    <row r="2" spans="1:9" ht="13.5" customHeight="1" x14ac:dyDescent="0.2">
      <c r="A2" s="110"/>
      <c r="B2" s="110"/>
    </row>
    <row r="3" spans="1:9" ht="13.5" customHeight="1" x14ac:dyDescent="0.2">
      <c r="A3" s="101"/>
      <c r="B3" s="101"/>
      <c r="C3" s="102"/>
      <c r="D3" s="102"/>
      <c r="E3" s="102"/>
      <c r="F3" s="102"/>
    </row>
    <row r="4" spans="1:9" ht="37.5" customHeight="1" x14ac:dyDescent="0.2">
      <c r="A4" s="103" t="s">
        <v>109</v>
      </c>
      <c r="B4" s="104" t="s">
        <v>115</v>
      </c>
      <c r="C4" s="105">
        <v>2013</v>
      </c>
      <c r="D4" s="105">
        <v>2014</v>
      </c>
      <c r="E4" s="105">
        <v>2015</v>
      </c>
      <c r="F4" s="105">
        <v>2016</v>
      </c>
      <c r="G4" s="105">
        <v>2017</v>
      </c>
      <c r="H4" s="103" t="s">
        <v>636</v>
      </c>
      <c r="I4" s="103" t="s">
        <v>637</v>
      </c>
    </row>
    <row r="5" spans="1:9" ht="16.5" customHeight="1" x14ac:dyDescent="0.2">
      <c r="A5" s="106" t="s">
        <v>147</v>
      </c>
      <c r="B5" s="107" t="s">
        <v>373</v>
      </c>
      <c r="C5" s="108">
        <v>6.8040824494696797E-3</v>
      </c>
      <c r="D5" s="108">
        <v>3.2969297341850401E-3</v>
      </c>
      <c r="E5" s="108">
        <v>4.7440205574224197E-3</v>
      </c>
      <c r="F5" s="108">
        <v>5.85251658213032E-3</v>
      </c>
      <c r="G5" s="109">
        <v>4.0681906237892296E-3</v>
      </c>
      <c r="H5" s="144">
        <v>21</v>
      </c>
      <c r="I5" s="144">
        <v>5162</v>
      </c>
    </row>
    <row r="6" spans="1:9" ht="16.5" customHeight="1" x14ac:dyDescent="0.2">
      <c r="A6" s="106" t="s">
        <v>148</v>
      </c>
      <c r="B6" s="107" t="s">
        <v>374</v>
      </c>
      <c r="C6" s="108">
        <v>2.4517593643586799E-3</v>
      </c>
      <c r="D6" s="108">
        <v>2.5262598058768799E-3</v>
      </c>
      <c r="E6" s="108">
        <v>3.3881460065052398E-3</v>
      </c>
      <c r="F6" s="108">
        <v>3.3221139135376099E-3</v>
      </c>
      <c r="G6" s="109">
        <v>3.8721335455836202E-3</v>
      </c>
      <c r="H6" s="144">
        <v>90</v>
      </c>
      <c r="I6" s="144">
        <v>23243</v>
      </c>
    </row>
    <row r="7" spans="1:9" ht="16.5" customHeight="1" x14ac:dyDescent="0.2">
      <c r="A7" s="106" t="s">
        <v>149</v>
      </c>
      <c r="B7" s="107" t="s">
        <v>375</v>
      </c>
      <c r="C7" s="108">
        <v>7.0151770657672797E-3</v>
      </c>
      <c r="D7" s="108">
        <v>8.7790383576445193E-3</v>
      </c>
      <c r="E7" s="108">
        <v>1.1694734028334699E-2</v>
      </c>
      <c r="F7" s="108">
        <v>1.2200109051254101E-2</v>
      </c>
      <c r="G7" s="109">
        <v>1.67229096362955E-2</v>
      </c>
      <c r="H7" s="144">
        <v>223</v>
      </c>
      <c r="I7" s="144">
        <v>13335</v>
      </c>
    </row>
    <row r="8" spans="1:9" ht="16.5" customHeight="1" x14ac:dyDescent="0.2">
      <c r="A8" s="106" t="s">
        <v>150</v>
      </c>
      <c r="B8" s="107" t="s">
        <v>376</v>
      </c>
      <c r="C8" s="108">
        <v>5.2557813594954499E-4</v>
      </c>
      <c r="D8" s="108">
        <v>2.96630280018984E-4</v>
      </c>
      <c r="E8" s="108">
        <v>2.3476933912431E-4</v>
      </c>
      <c r="F8" s="108">
        <v>1.56539888682746E-3</v>
      </c>
      <c r="G8" s="109">
        <v>1.28444652031761E-3</v>
      </c>
      <c r="H8" s="144">
        <v>22</v>
      </c>
      <c r="I8" s="144">
        <v>17128</v>
      </c>
    </row>
    <row r="9" spans="1:9" ht="16.5" customHeight="1" x14ac:dyDescent="0.2">
      <c r="A9" s="106" t="s">
        <v>151</v>
      </c>
      <c r="B9" s="107" t="s">
        <v>377</v>
      </c>
      <c r="C9" s="108">
        <v>0.43606535241695898</v>
      </c>
      <c r="D9" s="108">
        <v>0.47112753147235897</v>
      </c>
      <c r="E9" s="108">
        <v>0.50054592602702297</v>
      </c>
      <c r="F9" s="108">
        <v>0.56242402139557501</v>
      </c>
      <c r="G9" s="109">
        <v>0.58996407326697697</v>
      </c>
      <c r="H9" s="144">
        <v>10017</v>
      </c>
      <c r="I9" s="144">
        <v>16979</v>
      </c>
    </row>
    <row r="10" spans="1:9" ht="16.5" customHeight="1" x14ac:dyDescent="0.2">
      <c r="A10" s="106" t="s">
        <v>152</v>
      </c>
      <c r="B10" s="107" t="s">
        <v>378</v>
      </c>
      <c r="C10" s="108">
        <v>1.9696969696969699E-2</v>
      </c>
      <c r="D10" s="108">
        <v>5.8266569555717402E-3</v>
      </c>
      <c r="E10" s="108">
        <v>6.1559507523939799E-3</v>
      </c>
      <c r="F10" s="108">
        <v>1.1306532663316601E-2</v>
      </c>
      <c r="G10" s="109">
        <v>1.9218846869187799E-2</v>
      </c>
      <c r="H10" s="144">
        <v>31</v>
      </c>
      <c r="I10" s="144">
        <v>1613</v>
      </c>
    </row>
    <row r="11" spans="1:9" ht="16.5" customHeight="1" x14ac:dyDescent="0.2">
      <c r="A11" s="106" t="s">
        <v>153</v>
      </c>
      <c r="B11" s="107" t="s">
        <v>379</v>
      </c>
      <c r="C11" s="108">
        <v>0.15426129975264199</v>
      </c>
      <c r="D11" s="108">
        <v>0.20385957708889299</v>
      </c>
      <c r="E11" s="108">
        <v>0.26249282021826498</v>
      </c>
      <c r="F11" s="108">
        <v>0.279963735267452</v>
      </c>
      <c r="G11" s="109">
        <v>0.32193056731583403</v>
      </c>
      <c r="H11" s="144">
        <v>1901</v>
      </c>
      <c r="I11" s="144">
        <v>5905</v>
      </c>
    </row>
    <row r="12" spans="1:9" ht="16.5" customHeight="1" x14ac:dyDescent="0.2">
      <c r="A12" s="106" t="s">
        <v>154</v>
      </c>
      <c r="B12" s="107" t="s">
        <v>380</v>
      </c>
      <c r="C12" s="108">
        <v>3.6809815950920202E-3</v>
      </c>
      <c r="D12" s="108">
        <v>1.1961722488038301E-3</v>
      </c>
      <c r="E12" s="108">
        <v>0</v>
      </c>
      <c r="F12" s="108">
        <v>2.2909507445589899E-3</v>
      </c>
      <c r="G12" s="109">
        <v>6.9204152249135002E-3</v>
      </c>
      <c r="H12" s="144">
        <v>6</v>
      </c>
      <c r="I12" s="144">
        <v>867</v>
      </c>
    </row>
    <row r="13" spans="1:9" ht="16.5" customHeight="1" x14ac:dyDescent="0.2">
      <c r="A13" s="106" t="s">
        <v>155</v>
      </c>
      <c r="B13" s="107" t="s">
        <v>381</v>
      </c>
      <c r="C13" s="108">
        <v>9.1272104962920701E-3</v>
      </c>
      <c r="D13" s="108">
        <v>7.1005917159763302E-3</v>
      </c>
      <c r="E13" s="108">
        <v>8.3892617449664395E-3</v>
      </c>
      <c r="F13" s="108">
        <v>6.5075921908893698E-3</v>
      </c>
      <c r="G13" s="109">
        <v>1.08882521489971E-2</v>
      </c>
      <c r="H13" s="144">
        <v>19</v>
      </c>
      <c r="I13" s="144">
        <v>1745</v>
      </c>
    </row>
    <row r="14" spans="1:9" ht="16.5" customHeight="1" x14ac:dyDescent="0.2">
      <c r="A14" s="106" t="s">
        <v>156</v>
      </c>
      <c r="B14" s="107" t="s">
        <v>382</v>
      </c>
      <c r="C14" s="108">
        <v>0.76432318139307898</v>
      </c>
      <c r="D14" s="108">
        <v>0.79770598671452697</v>
      </c>
      <c r="E14" s="108">
        <v>0.827222906665534</v>
      </c>
      <c r="F14" s="108">
        <v>0.85088907335401298</v>
      </c>
      <c r="G14" s="109">
        <v>0.87268640930724495</v>
      </c>
      <c r="H14" s="144">
        <v>19803</v>
      </c>
      <c r="I14" s="144">
        <v>22692</v>
      </c>
    </row>
    <row r="15" spans="1:9" ht="16.5" customHeight="1" x14ac:dyDescent="0.2">
      <c r="A15" s="106" t="s">
        <v>157</v>
      </c>
      <c r="B15" s="107" t="s">
        <v>383</v>
      </c>
      <c r="C15" s="108">
        <v>0.94637480428760701</v>
      </c>
      <c r="D15" s="108">
        <v>0.95192978200891398</v>
      </c>
      <c r="E15" s="108">
        <v>0.95464486442843599</v>
      </c>
      <c r="F15" s="108">
        <v>0.96035598705501601</v>
      </c>
      <c r="G15" s="109">
        <v>0.96277559084581898</v>
      </c>
      <c r="H15" s="144">
        <v>128648</v>
      </c>
      <c r="I15" s="144">
        <v>133622</v>
      </c>
    </row>
    <row r="16" spans="1:9" ht="16.5" customHeight="1" x14ac:dyDescent="0.2">
      <c r="A16" s="106" t="s">
        <v>158</v>
      </c>
      <c r="B16" s="107" t="s">
        <v>384</v>
      </c>
      <c r="C16" s="108">
        <v>0.202931603303589</v>
      </c>
      <c r="D16" s="108">
        <v>0.29656135826348601</v>
      </c>
      <c r="E16" s="108">
        <v>0.388226098403818</v>
      </c>
      <c r="F16" s="108">
        <v>0.47538034338456697</v>
      </c>
      <c r="G16" s="109">
        <v>0.55746619911114403</v>
      </c>
      <c r="H16" s="144">
        <v>29728</v>
      </c>
      <c r="I16" s="144">
        <v>53327</v>
      </c>
    </row>
    <row r="17" spans="1:9" ht="16.5" customHeight="1" x14ac:dyDescent="0.2">
      <c r="A17" s="106" t="s">
        <v>159</v>
      </c>
      <c r="B17" s="107" t="s">
        <v>385</v>
      </c>
      <c r="C17" s="108">
        <v>0.187967183226983</v>
      </c>
      <c r="D17" s="108">
        <v>0.18079096045197701</v>
      </c>
      <c r="E17" s="108">
        <v>0.19267930137495401</v>
      </c>
      <c r="F17" s="108">
        <v>0.22059884559884599</v>
      </c>
      <c r="G17" s="109">
        <v>0.22956264993541201</v>
      </c>
      <c r="H17" s="144">
        <v>1244</v>
      </c>
      <c r="I17" s="144">
        <v>5419</v>
      </c>
    </row>
    <row r="18" spans="1:9" ht="16.5" customHeight="1" x14ac:dyDescent="0.2">
      <c r="A18" s="106" t="s">
        <v>160</v>
      </c>
      <c r="B18" s="107" t="s">
        <v>386</v>
      </c>
      <c r="C18" s="108">
        <v>0.881935016003359</v>
      </c>
      <c r="D18" s="108">
        <v>0.89933544562604995</v>
      </c>
      <c r="E18" s="108">
        <v>0.91357468589569502</v>
      </c>
      <c r="F18" s="108">
        <v>0.92905247375947497</v>
      </c>
      <c r="G18" s="109">
        <v>0.94308352912198301</v>
      </c>
      <c r="H18" s="144">
        <v>796385</v>
      </c>
      <c r="I18" s="144">
        <v>844448</v>
      </c>
    </row>
    <row r="19" spans="1:9" ht="16.5" customHeight="1" x14ac:dyDescent="0.2">
      <c r="A19" s="106" t="s">
        <v>161</v>
      </c>
      <c r="B19" s="107" t="s">
        <v>387</v>
      </c>
      <c r="C19" s="108">
        <v>0.55023286759813705</v>
      </c>
      <c r="D19" s="108">
        <v>0.59002976190476197</v>
      </c>
      <c r="E19" s="108">
        <v>0.57542768273716904</v>
      </c>
      <c r="F19" s="108">
        <v>0.55444785276073605</v>
      </c>
      <c r="G19" s="109">
        <v>0.66164053075995199</v>
      </c>
      <c r="H19" s="144">
        <v>1097</v>
      </c>
      <c r="I19" s="144">
        <v>1658</v>
      </c>
    </row>
    <row r="20" spans="1:9" ht="16.5" customHeight="1" x14ac:dyDescent="0.2">
      <c r="A20" s="106" t="s">
        <v>162</v>
      </c>
      <c r="B20" s="107" t="s">
        <v>388</v>
      </c>
      <c r="C20" s="108">
        <v>0.86475735879077198</v>
      </c>
      <c r="D20" s="108">
        <v>0.88439374338468801</v>
      </c>
      <c r="E20" s="108">
        <v>0.88992560837221002</v>
      </c>
      <c r="F20" s="108">
        <v>0.88003253355022404</v>
      </c>
      <c r="G20" s="109">
        <v>0.88859416445623296</v>
      </c>
      <c r="H20" s="144">
        <v>6365</v>
      </c>
      <c r="I20" s="144">
        <v>7163</v>
      </c>
    </row>
    <row r="21" spans="1:9" ht="16.5" customHeight="1" x14ac:dyDescent="0.2">
      <c r="A21" s="106" t="s">
        <v>163</v>
      </c>
      <c r="B21" s="107" t="s">
        <v>389</v>
      </c>
      <c r="C21" s="108">
        <v>0.78607686729514104</v>
      </c>
      <c r="D21" s="108">
        <v>0.80190596830259797</v>
      </c>
      <c r="E21" s="108">
        <v>0.816809260191243</v>
      </c>
      <c r="F21" s="108">
        <v>0.83675629290617803</v>
      </c>
      <c r="G21" s="109">
        <v>0.85308810172570404</v>
      </c>
      <c r="H21" s="144">
        <v>60112</v>
      </c>
      <c r="I21" s="144">
        <v>70464</v>
      </c>
    </row>
    <row r="22" spans="1:9" ht="16.5" customHeight="1" x14ac:dyDescent="0.2">
      <c r="A22" s="106" t="s">
        <v>164</v>
      </c>
      <c r="B22" s="107" t="s">
        <v>390</v>
      </c>
      <c r="C22" s="108">
        <v>0.36168436120720499</v>
      </c>
      <c r="D22" s="108">
        <v>0.36643105576124801</v>
      </c>
      <c r="E22" s="108">
        <v>0.37162466246624698</v>
      </c>
      <c r="F22" s="108">
        <v>0.36623318884072498</v>
      </c>
      <c r="G22" s="109">
        <v>0.32853690685413001</v>
      </c>
      <c r="H22" s="144">
        <v>2991</v>
      </c>
      <c r="I22" s="144">
        <v>9104</v>
      </c>
    </row>
    <row r="23" spans="1:9" ht="16.5" customHeight="1" x14ac:dyDescent="0.2">
      <c r="A23" s="106" t="s">
        <v>165</v>
      </c>
      <c r="B23" s="107" t="s">
        <v>391</v>
      </c>
      <c r="C23" s="108">
        <v>0.239046391752577</v>
      </c>
      <c r="D23" s="108">
        <v>0.24382810118866199</v>
      </c>
      <c r="E23" s="108">
        <v>0.23410576351752799</v>
      </c>
      <c r="F23" s="108">
        <v>0.25933257918552</v>
      </c>
      <c r="G23" s="109">
        <v>0.25051154633148198</v>
      </c>
      <c r="H23" s="144">
        <v>857</v>
      </c>
      <c r="I23" s="144">
        <v>3421</v>
      </c>
    </row>
    <row r="24" spans="1:9" ht="16.5" customHeight="1" x14ac:dyDescent="0.2">
      <c r="A24" s="106" t="s">
        <v>166</v>
      </c>
      <c r="B24" s="107" t="s">
        <v>392</v>
      </c>
      <c r="C24" s="108">
        <v>0.59336145040258503</v>
      </c>
      <c r="D24" s="108">
        <v>0.63501260797253101</v>
      </c>
      <c r="E24" s="108">
        <v>0.67528395950043696</v>
      </c>
      <c r="F24" s="108">
        <v>0.73804111016387197</v>
      </c>
      <c r="G24" s="109">
        <v>0.75042395464896605</v>
      </c>
      <c r="H24" s="144">
        <v>15488</v>
      </c>
      <c r="I24" s="144">
        <v>20639</v>
      </c>
    </row>
    <row r="25" spans="1:9" ht="16.5" customHeight="1" x14ac:dyDescent="0.2">
      <c r="A25" s="106" t="s">
        <v>167</v>
      </c>
      <c r="B25" s="107" t="s">
        <v>393</v>
      </c>
      <c r="C25" s="108">
        <v>0.64497789008212303</v>
      </c>
      <c r="D25" s="108">
        <v>0.68760669170365296</v>
      </c>
      <c r="E25" s="108">
        <v>0.71748303063658003</v>
      </c>
      <c r="F25" s="108">
        <v>0.75296720981693799</v>
      </c>
      <c r="G25" s="109">
        <v>0.78012170385395496</v>
      </c>
      <c r="H25" s="144">
        <v>3846</v>
      </c>
      <c r="I25" s="144">
        <v>4930</v>
      </c>
    </row>
    <row r="26" spans="1:9" ht="16.5" customHeight="1" x14ac:dyDescent="0.2">
      <c r="A26" s="106" t="s">
        <v>168</v>
      </c>
      <c r="B26" s="107" t="s">
        <v>394</v>
      </c>
      <c r="C26" s="108">
        <v>0.62220835932626295</v>
      </c>
      <c r="D26" s="108">
        <v>0.66912499999999997</v>
      </c>
      <c r="E26" s="108">
        <v>0.71324727409449795</v>
      </c>
      <c r="F26" s="108">
        <v>0.74425323451827696</v>
      </c>
      <c r="G26" s="109">
        <v>0.79117832388153797</v>
      </c>
      <c r="H26" s="144">
        <v>6278</v>
      </c>
      <c r="I26" s="144">
        <v>7935</v>
      </c>
    </row>
    <row r="27" spans="1:9" ht="16.5" customHeight="1" x14ac:dyDescent="0.2">
      <c r="A27" s="106" t="s">
        <v>169</v>
      </c>
      <c r="B27" s="107" t="s">
        <v>395</v>
      </c>
      <c r="C27" s="108">
        <v>3.9714413208389102E-2</v>
      </c>
      <c r="D27" s="108">
        <v>3.8891372373714803E-2</v>
      </c>
      <c r="E27" s="108">
        <v>4.6778464254192402E-2</v>
      </c>
      <c r="F27" s="108">
        <v>4.6445497630331803E-2</v>
      </c>
      <c r="G27" s="109">
        <v>5.69476082004556E-2</v>
      </c>
      <c r="H27" s="144">
        <v>125</v>
      </c>
      <c r="I27" s="144">
        <v>2195</v>
      </c>
    </row>
    <row r="28" spans="1:9" ht="16.5" customHeight="1" x14ac:dyDescent="0.2">
      <c r="A28" s="106" t="s">
        <v>170</v>
      </c>
      <c r="B28" s="107" t="s">
        <v>396</v>
      </c>
      <c r="C28" s="108">
        <v>0.39794685990338202</v>
      </c>
      <c r="D28" s="108">
        <v>0.44205298013244998</v>
      </c>
      <c r="E28" s="108">
        <v>0.54413892908827799</v>
      </c>
      <c r="F28" s="108">
        <v>0.610154905335628</v>
      </c>
      <c r="G28" s="109">
        <v>0.64227970897332298</v>
      </c>
      <c r="H28" s="144">
        <v>1589</v>
      </c>
      <c r="I28" s="144">
        <v>2474</v>
      </c>
    </row>
    <row r="29" spans="1:9" ht="16.5" customHeight="1" x14ac:dyDescent="0.2">
      <c r="A29" s="106" t="s">
        <v>171</v>
      </c>
      <c r="B29" s="107" t="s">
        <v>397</v>
      </c>
      <c r="C29" s="108">
        <v>0.28378650047745901</v>
      </c>
      <c r="D29" s="108">
        <v>0.33772922939112698</v>
      </c>
      <c r="E29" s="108">
        <v>0.39353079501676103</v>
      </c>
      <c r="F29" s="108">
        <v>0.43383111460431301</v>
      </c>
      <c r="G29" s="109">
        <v>0.48859823156244597</v>
      </c>
      <c r="H29" s="144">
        <v>19948</v>
      </c>
      <c r="I29" s="144">
        <v>40827</v>
      </c>
    </row>
    <row r="30" spans="1:9" ht="16.5" customHeight="1" x14ac:dyDescent="0.2">
      <c r="A30" s="106" t="s">
        <v>172</v>
      </c>
      <c r="B30" s="107" t="s">
        <v>398</v>
      </c>
      <c r="C30" s="108">
        <v>0.26505880601458998</v>
      </c>
      <c r="D30" s="108">
        <v>0.34291080914507099</v>
      </c>
      <c r="E30" s="108">
        <v>0.39613783328904201</v>
      </c>
      <c r="F30" s="108">
        <v>0.45181921546333098</v>
      </c>
      <c r="G30" s="109">
        <v>0.50858885407341103</v>
      </c>
      <c r="H30" s="144">
        <v>18179</v>
      </c>
      <c r="I30" s="144">
        <v>35744</v>
      </c>
    </row>
    <row r="31" spans="1:9" ht="16.5" customHeight="1" x14ac:dyDescent="0.2">
      <c r="A31" s="106" t="s">
        <v>173</v>
      </c>
      <c r="B31" s="107" t="s">
        <v>399</v>
      </c>
      <c r="C31" s="108">
        <v>0.31191467221644098</v>
      </c>
      <c r="D31" s="108">
        <v>0.32213647098515502</v>
      </c>
      <c r="E31" s="108">
        <v>0.339730006428418</v>
      </c>
      <c r="F31" s="108">
        <v>0.37655588068305901</v>
      </c>
      <c r="G31" s="109">
        <v>0.41029627126281398</v>
      </c>
      <c r="H31" s="144">
        <v>18211</v>
      </c>
      <c r="I31" s="144">
        <v>44385</v>
      </c>
    </row>
    <row r="32" spans="1:9" ht="16.5" customHeight="1" x14ac:dyDescent="0.2">
      <c r="A32" s="106" t="s">
        <v>174</v>
      </c>
      <c r="B32" s="107" t="s">
        <v>400</v>
      </c>
      <c r="C32" s="108">
        <v>0</v>
      </c>
      <c r="D32" s="108">
        <v>0</v>
      </c>
      <c r="E32" s="108">
        <v>0</v>
      </c>
      <c r="F32" s="108">
        <v>0</v>
      </c>
      <c r="G32" s="109">
        <v>0</v>
      </c>
      <c r="H32" s="144">
        <v>0</v>
      </c>
      <c r="I32" s="144">
        <v>9556</v>
      </c>
    </row>
    <row r="33" spans="1:9" ht="16.5" customHeight="1" x14ac:dyDescent="0.2">
      <c r="A33" s="106" t="s">
        <v>175</v>
      </c>
      <c r="B33" s="107" t="s">
        <v>401</v>
      </c>
      <c r="C33" s="108">
        <v>0</v>
      </c>
      <c r="D33" s="108">
        <v>0</v>
      </c>
      <c r="E33" s="108">
        <v>0</v>
      </c>
      <c r="F33" s="108">
        <v>0</v>
      </c>
      <c r="G33" s="109">
        <v>0</v>
      </c>
      <c r="H33" s="144">
        <v>0</v>
      </c>
      <c r="I33" s="144">
        <v>6172</v>
      </c>
    </row>
    <row r="34" spans="1:9" ht="16.5" customHeight="1" x14ac:dyDescent="0.2">
      <c r="A34" s="106" t="s">
        <v>176</v>
      </c>
      <c r="B34" s="107" t="s">
        <v>402</v>
      </c>
      <c r="C34" s="108">
        <v>0</v>
      </c>
      <c r="D34" s="108">
        <v>0</v>
      </c>
      <c r="E34" s="108">
        <v>0</v>
      </c>
      <c r="F34" s="108">
        <v>0</v>
      </c>
      <c r="G34" s="109">
        <v>0</v>
      </c>
      <c r="H34" s="144">
        <v>0</v>
      </c>
      <c r="I34" s="144">
        <v>4042</v>
      </c>
    </row>
    <row r="35" spans="1:9" ht="16.5" customHeight="1" x14ac:dyDescent="0.2">
      <c r="A35" s="106" t="s">
        <v>177</v>
      </c>
      <c r="B35" s="107" t="s">
        <v>403</v>
      </c>
      <c r="C35" s="108">
        <v>0.98771578198745702</v>
      </c>
      <c r="D35" s="108">
        <v>0.98770325203251996</v>
      </c>
      <c r="E35" s="108">
        <v>0.98774560855377302</v>
      </c>
      <c r="F35" s="108">
        <v>0.98851894374282401</v>
      </c>
      <c r="G35" s="109">
        <v>0.986965253306051</v>
      </c>
      <c r="H35" s="144">
        <v>26047</v>
      </c>
      <c r="I35" s="144">
        <v>26391</v>
      </c>
    </row>
    <row r="36" spans="1:9" ht="16.5" customHeight="1" x14ac:dyDescent="0.2">
      <c r="A36" s="106" t="s">
        <v>178</v>
      </c>
      <c r="B36" s="107" t="s">
        <v>404</v>
      </c>
      <c r="C36" s="108">
        <v>0.94487993032226003</v>
      </c>
      <c r="D36" s="108">
        <v>0.94869463566696999</v>
      </c>
      <c r="E36" s="108">
        <v>0.945960057433755</v>
      </c>
      <c r="F36" s="108">
        <v>0.95446341802026902</v>
      </c>
      <c r="G36" s="109">
        <v>0.96212334553646905</v>
      </c>
      <c r="H36" s="144">
        <v>6833</v>
      </c>
      <c r="I36" s="144">
        <v>7102</v>
      </c>
    </row>
    <row r="37" spans="1:9" ht="16.5" customHeight="1" x14ac:dyDescent="0.2">
      <c r="A37" s="106" t="s">
        <v>179</v>
      </c>
      <c r="B37" s="107" t="s">
        <v>405</v>
      </c>
      <c r="C37" s="108">
        <v>0.37676026286592101</v>
      </c>
      <c r="D37" s="108">
        <v>0.39832285115304</v>
      </c>
      <c r="E37" s="108">
        <v>0.410356094131271</v>
      </c>
      <c r="F37" s="108">
        <v>0.43149870906929999</v>
      </c>
      <c r="G37" s="109">
        <v>0.43867155664221702</v>
      </c>
      <c r="H37" s="144">
        <v>10765</v>
      </c>
      <c r="I37" s="144">
        <v>24540</v>
      </c>
    </row>
    <row r="38" spans="1:9" ht="16.5" customHeight="1" x14ac:dyDescent="0.2">
      <c r="A38" s="106" t="s">
        <v>180</v>
      </c>
      <c r="B38" s="107" t="s">
        <v>406</v>
      </c>
      <c r="C38" s="108">
        <v>0.74382467984782696</v>
      </c>
      <c r="D38" s="108">
        <v>0.76600557630596</v>
      </c>
      <c r="E38" s="108">
        <v>0.77336147865932103</v>
      </c>
      <c r="F38" s="108">
        <v>0.79904570567554001</v>
      </c>
      <c r="G38" s="109">
        <v>0.81987095522243203</v>
      </c>
      <c r="H38" s="144">
        <v>16900</v>
      </c>
      <c r="I38" s="144">
        <v>20613</v>
      </c>
    </row>
    <row r="39" spans="1:9" ht="16.5" customHeight="1" x14ac:dyDescent="0.2">
      <c r="A39" s="106" t="s">
        <v>181</v>
      </c>
      <c r="B39" s="107" t="s">
        <v>407</v>
      </c>
      <c r="C39" s="108">
        <v>0.103988603988604</v>
      </c>
      <c r="D39" s="108">
        <v>0.127922971114168</v>
      </c>
      <c r="E39" s="108">
        <v>0.15109717868338601</v>
      </c>
      <c r="F39" s="108">
        <v>0.17985611510791399</v>
      </c>
      <c r="G39" s="109">
        <v>0.21432835820895499</v>
      </c>
      <c r="H39" s="144">
        <v>359</v>
      </c>
      <c r="I39" s="144">
        <v>1675</v>
      </c>
    </row>
    <row r="40" spans="1:9" ht="16.5" customHeight="1" x14ac:dyDescent="0.2">
      <c r="A40" s="106" t="s">
        <v>182</v>
      </c>
      <c r="B40" s="107" t="s">
        <v>408</v>
      </c>
      <c r="C40" s="108">
        <v>8.7889571875336997E-2</v>
      </c>
      <c r="D40" s="108">
        <v>0.10199179261335201</v>
      </c>
      <c r="E40" s="108">
        <v>0.124465964112788</v>
      </c>
      <c r="F40" s="108">
        <v>0.15690533879187901</v>
      </c>
      <c r="G40" s="109">
        <v>0.17550274223034701</v>
      </c>
      <c r="H40" s="144">
        <v>2304</v>
      </c>
      <c r="I40" s="144">
        <v>13128</v>
      </c>
    </row>
    <row r="41" spans="1:9" ht="16.5" customHeight="1" x14ac:dyDescent="0.2">
      <c r="A41" s="106" t="s">
        <v>183</v>
      </c>
      <c r="B41" s="107" t="s">
        <v>409</v>
      </c>
      <c r="C41" s="108">
        <v>0.25262280275133697</v>
      </c>
      <c r="D41" s="108">
        <v>0.29968420679132801</v>
      </c>
      <c r="E41" s="108">
        <v>0.34458912675641901</v>
      </c>
      <c r="F41" s="108">
        <v>0.38974189034942402</v>
      </c>
      <c r="G41" s="109">
        <v>0.44021064510062102</v>
      </c>
      <c r="H41" s="144">
        <v>11703</v>
      </c>
      <c r="I41" s="144">
        <v>26585</v>
      </c>
    </row>
    <row r="42" spans="1:9" ht="16.5" customHeight="1" x14ac:dyDescent="0.2">
      <c r="A42" s="106" t="s">
        <v>184</v>
      </c>
      <c r="B42" s="107" t="s">
        <v>410</v>
      </c>
      <c r="C42" s="108">
        <v>0.53089962626801901</v>
      </c>
      <c r="D42" s="108">
        <v>0.57310558132995904</v>
      </c>
      <c r="E42" s="108">
        <v>0.63082252358490598</v>
      </c>
      <c r="F42" s="108">
        <v>0.67320261437908502</v>
      </c>
      <c r="G42" s="109">
        <v>0.71160665038216098</v>
      </c>
      <c r="H42" s="144">
        <v>9031</v>
      </c>
      <c r="I42" s="144">
        <v>12691</v>
      </c>
    </row>
    <row r="43" spans="1:9" ht="16.5" customHeight="1" x14ac:dyDescent="0.2">
      <c r="A43" s="106" t="s">
        <v>185</v>
      </c>
      <c r="B43" s="107" t="s">
        <v>411</v>
      </c>
      <c r="C43" s="108">
        <v>0.21286650198689699</v>
      </c>
      <c r="D43" s="108">
        <v>0.24054430515375499</v>
      </c>
      <c r="E43" s="108">
        <v>0.24249130572241501</v>
      </c>
      <c r="F43" s="108">
        <v>0.26211270534414599</v>
      </c>
      <c r="G43" s="109">
        <v>0.27630224418365201</v>
      </c>
      <c r="H43" s="144">
        <v>2684</v>
      </c>
      <c r="I43" s="144">
        <v>9714</v>
      </c>
    </row>
    <row r="44" spans="1:9" ht="16.5" customHeight="1" x14ac:dyDescent="0.2">
      <c r="A44" s="106" t="s">
        <v>186</v>
      </c>
      <c r="B44" s="107" t="s">
        <v>412</v>
      </c>
      <c r="C44" s="108">
        <v>6.7129111658089096E-4</v>
      </c>
      <c r="D44" s="108">
        <v>1.09962612711678E-3</v>
      </c>
      <c r="E44" s="108">
        <v>1.15074798619102E-3</v>
      </c>
      <c r="F44" s="108">
        <v>4.5756119881034101E-4</v>
      </c>
      <c r="G44" s="109">
        <v>9.7847358121330697E-4</v>
      </c>
      <c r="H44" s="144">
        <v>4</v>
      </c>
      <c r="I44" s="144">
        <v>4088</v>
      </c>
    </row>
    <row r="45" spans="1:9" ht="16.5" customHeight="1" x14ac:dyDescent="0.2">
      <c r="A45" s="106" t="s">
        <v>187</v>
      </c>
      <c r="B45" s="107" t="s">
        <v>413</v>
      </c>
      <c r="C45" s="108">
        <v>5.3708439897698197E-2</v>
      </c>
      <c r="D45" s="108">
        <v>6.6452991452991494E-2</v>
      </c>
      <c r="E45" s="108">
        <v>6.9986002799440103E-2</v>
      </c>
      <c r="F45" s="108">
        <v>8.8116924380427897E-2</v>
      </c>
      <c r="G45" s="109">
        <v>9.5985327083757899E-2</v>
      </c>
      <c r="H45" s="144">
        <v>471</v>
      </c>
      <c r="I45" s="144">
        <v>4907</v>
      </c>
    </row>
    <row r="46" spans="1:9" ht="16.5" customHeight="1" x14ac:dyDescent="0.2">
      <c r="A46" s="106" t="s">
        <v>188</v>
      </c>
      <c r="B46" s="107" t="s">
        <v>577</v>
      </c>
      <c r="C46" s="108">
        <v>1</v>
      </c>
      <c r="D46" s="108">
        <v>1</v>
      </c>
      <c r="E46" s="108">
        <v>1</v>
      </c>
      <c r="F46" s="108">
        <v>1</v>
      </c>
      <c r="G46" s="109">
        <v>1</v>
      </c>
      <c r="H46" s="144">
        <v>61852</v>
      </c>
      <c r="I46" s="144">
        <v>61852</v>
      </c>
    </row>
    <row r="47" spans="1:9" ht="16.5" customHeight="1" x14ac:dyDescent="0.2">
      <c r="A47" s="106" t="s">
        <v>189</v>
      </c>
      <c r="B47" s="107" t="s">
        <v>414</v>
      </c>
      <c r="C47" s="108">
        <v>0.17311608961303501</v>
      </c>
      <c r="D47" s="108">
        <v>0.196695095948827</v>
      </c>
      <c r="E47" s="108">
        <v>0.208797327394209</v>
      </c>
      <c r="F47" s="108">
        <v>0.20442571127502601</v>
      </c>
      <c r="G47" s="109">
        <v>0.234865470852018</v>
      </c>
      <c r="H47" s="144">
        <v>419</v>
      </c>
      <c r="I47" s="144">
        <v>1784</v>
      </c>
    </row>
    <row r="48" spans="1:9" ht="16.5" customHeight="1" x14ac:dyDescent="0.2">
      <c r="A48" s="106" t="s">
        <v>190</v>
      </c>
      <c r="B48" s="107" t="s">
        <v>415</v>
      </c>
      <c r="C48" s="108">
        <v>0.734111021721641</v>
      </c>
      <c r="D48" s="108">
        <v>0.77714977795720597</v>
      </c>
      <c r="E48" s="108">
        <v>0.78693623639191301</v>
      </c>
      <c r="F48" s="108">
        <v>0.81649245063879194</v>
      </c>
      <c r="G48" s="109">
        <v>0.83646322378716698</v>
      </c>
      <c r="H48" s="144">
        <v>2138</v>
      </c>
      <c r="I48" s="144">
        <v>2556</v>
      </c>
    </row>
    <row r="49" spans="1:9" ht="16.5" customHeight="1" x14ac:dyDescent="0.2">
      <c r="A49" s="106" t="s">
        <v>191</v>
      </c>
      <c r="B49" s="107" t="s">
        <v>416</v>
      </c>
      <c r="C49" s="108">
        <v>0.94435905418912902</v>
      </c>
      <c r="D49" s="108">
        <v>0.95353371769126105</v>
      </c>
      <c r="E49" s="108">
        <v>0.95773234585804201</v>
      </c>
      <c r="F49" s="108">
        <v>0.96234134621432299</v>
      </c>
      <c r="G49" s="109">
        <v>0.96690126430809398</v>
      </c>
      <c r="H49" s="144">
        <v>307054</v>
      </c>
      <c r="I49" s="144">
        <v>317565</v>
      </c>
    </row>
    <row r="50" spans="1:9" ht="16.5" customHeight="1" x14ac:dyDescent="0.2">
      <c r="A50" s="106" t="s">
        <v>192</v>
      </c>
      <c r="B50" s="107" t="s">
        <v>417</v>
      </c>
      <c r="C50" s="108">
        <v>1.6807529773338499E-3</v>
      </c>
      <c r="D50" s="108">
        <v>1.85528756957328E-3</v>
      </c>
      <c r="E50" s="108">
        <v>3.14494074749316E-3</v>
      </c>
      <c r="F50" s="108">
        <v>4.6641384420905803E-3</v>
      </c>
      <c r="G50" s="109">
        <v>4.7455265793025399E-3</v>
      </c>
      <c r="H50" s="144">
        <v>109</v>
      </c>
      <c r="I50" s="144">
        <v>22969</v>
      </c>
    </row>
    <row r="51" spans="1:9" ht="16.5" customHeight="1" x14ac:dyDescent="0.2">
      <c r="A51" s="106" t="s">
        <v>193</v>
      </c>
      <c r="B51" s="107" t="s">
        <v>418</v>
      </c>
      <c r="C51" s="108">
        <v>9.7155126140633402E-2</v>
      </c>
      <c r="D51" s="108">
        <v>9.8360655737704902E-2</v>
      </c>
      <c r="E51" s="108">
        <v>0.11546723952739001</v>
      </c>
      <c r="F51" s="108">
        <v>0.14073651156151901</v>
      </c>
      <c r="G51" s="109">
        <v>0.154929577464789</v>
      </c>
      <c r="H51" s="144">
        <v>550</v>
      </c>
      <c r="I51" s="144">
        <v>3550</v>
      </c>
    </row>
    <row r="52" spans="1:9" ht="16.5" customHeight="1" x14ac:dyDescent="0.2">
      <c r="A52" s="106" t="s">
        <v>194</v>
      </c>
      <c r="B52" s="107" t="s">
        <v>419</v>
      </c>
      <c r="C52" s="108">
        <v>8.4817642069550498E-4</v>
      </c>
      <c r="D52" s="108">
        <v>2.7505271843770102E-3</v>
      </c>
      <c r="E52" s="108">
        <v>1.9251925192519299E-3</v>
      </c>
      <c r="F52" s="108">
        <v>3.0358785648574101E-3</v>
      </c>
      <c r="G52" s="109">
        <v>2.8862631911247402E-3</v>
      </c>
      <c r="H52" s="144">
        <v>32</v>
      </c>
      <c r="I52" s="144">
        <v>11087</v>
      </c>
    </row>
    <row r="53" spans="1:9" ht="16.5" customHeight="1" x14ac:dyDescent="0.2">
      <c r="A53" s="106" t="s">
        <v>195</v>
      </c>
      <c r="B53" s="107" t="s">
        <v>420</v>
      </c>
      <c r="C53" s="108">
        <v>4.7092064987049699E-4</v>
      </c>
      <c r="D53" s="108">
        <v>0</v>
      </c>
      <c r="E53" s="108">
        <v>0</v>
      </c>
      <c r="F53" s="108">
        <v>7.3206442166910701E-4</v>
      </c>
      <c r="G53" s="109">
        <v>2.4919013207077E-4</v>
      </c>
      <c r="H53" s="144">
        <v>1</v>
      </c>
      <c r="I53" s="144">
        <v>4013</v>
      </c>
    </row>
    <row r="54" spans="1:9" ht="16.5" customHeight="1" x14ac:dyDescent="0.2">
      <c r="A54" s="106" t="s">
        <v>196</v>
      </c>
      <c r="B54" s="107" t="s">
        <v>421</v>
      </c>
      <c r="C54" s="108">
        <v>9.51897448914837E-4</v>
      </c>
      <c r="D54" s="108">
        <v>5.0748540979446801E-4</v>
      </c>
      <c r="E54" s="108">
        <v>6.4687237208098803E-4</v>
      </c>
      <c r="F54" s="108">
        <v>6.7851811643370905E-4</v>
      </c>
      <c r="G54" s="109">
        <v>3.3014196104324899E-4</v>
      </c>
      <c r="H54" s="144">
        <v>5</v>
      </c>
      <c r="I54" s="144">
        <v>15145</v>
      </c>
    </row>
    <row r="55" spans="1:9" ht="16.5" customHeight="1" x14ac:dyDescent="0.2">
      <c r="A55" s="106" t="s">
        <v>197</v>
      </c>
      <c r="B55" s="107" t="s">
        <v>422</v>
      </c>
      <c r="C55" s="108">
        <v>0</v>
      </c>
      <c r="D55" s="108">
        <v>5.1111679018655805E-4</v>
      </c>
      <c r="E55" s="108">
        <v>5.1880674448767801E-4</v>
      </c>
      <c r="F55" s="108">
        <v>2.5536261491317699E-4</v>
      </c>
      <c r="G55" s="109">
        <v>5.2260256075254796E-4</v>
      </c>
      <c r="H55" s="144">
        <v>2</v>
      </c>
      <c r="I55" s="144">
        <v>3827</v>
      </c>
    </row>
    <row r="56" spans="1:9" ht="16.5" customHeight="1" x14ac:dyDescent="0.2">
      <c r="A56" s="106" t="s">
        <v>198</v>
      </c>
      <c r="B56" s="107" t="s">
        <v>423</v>
      </c>
      <c r="C56" s="108">
        <v>1.7382235355466701E-4</v>
      </c>
      <c r="D56" s="108">
        <v>8.6467790747946394E-5</v>
      </c>
      <c r="E56" s="108">
        <v>8.9277743058655505E-5</v>
      </c>
      <c r="F56" s="108">
        <v>2.6180294964656603E-4</v>
      </c>
      <c r="G56" s="109">
        <v>1.73565911654951E-4</v>
      </c>
      <c r="H56" s="144">
        <v>2</v>
      </c>
      <c r="I56" s="144">
        <v>11523</v>
      </c>
    </row>
    <row r="57" spans="1:9" ht="16.5" customHeight="1" x14ac:dyDescent="0.2">
      <c r="A57" s="106" t="s">
        <v>199</v>
      </c>
      <c r="B57" s="107" t="s">
        <v>424</v>
      </c>
      <c r="C57" s="108">
        <v>4.6090815978149496E-3</v>
      </c>
      <c r="D57" s="108">
        <v>3.4106412005457001E-3</v>
      </c>
      <c r="E57" s="108">
        <v>4.0512072597634098E-3</v>
      </c>
      <c r="F57" s="108">
        <v>4.3082814743896601E-3</v>
      </c>
      <c r="G57" s="109">
        <v>4.21393841166937E-3</v>
      </c>
      <c r="H57" s="144">
        <v>26</v>
      </c>
      <c r="I57" s="144">
        <v>6170</v>
      </c>
    </row>
    <row r="58" spans="1:9" ht="16.5" customHeight="1" x14ac:dyDescent="0.2">
      <c r="A58" s="106" t="s">
        <v>200</v>
      </c>
      <c r="B58" s="107" t="s">
        <v>425</v>
      </c>
      <c r="C58" s="108">
        <v>0</v>
      </c>
      <c r="D58" s="108">
        <v>0</v>
      </c>
      <c r="E58" s="108">
        <v>8.6805555555555605E-4</v>
      </c>
      <c r="F58" s="108">
        <v>0</v>
      </c>
      <c r="G58" s="109">
        <v>0</v>
      </c>
      <c r="H58" s="144">
        <v>0</v>
      </c>
      <c r="I58" s="144">
        <v>1082</v>
      </c>
    </row>
    <row r="59" spans="1:9" ht="16.5" customHeight="1" x14ac:dyDescent="0.2">
      <c r="A59" s="106" t="s">
        <v>201</v>
      </c>
      <c r="B59" s="107" t="s">
        <v>426</v>
      </c>
      <c r="C59" s="108">
        <v>4.94816211121583E-2</v>
      </c>
      <c r="D59" s="108">
        <v>4.68306527909177E-2</v>
      </c>
      <c r="E59" s="108">
        <v>5.6998391174442699E-2</v>
      </c>
      <c r="F59" s="108">
        <v>6.7641283002400202E-2</v>
      </c>
      <c r="G59" s="109">
        <v>5.4041780199818298E-2</v>
      </c>
      <c r="H59" s="144">
        <v>238</v>
      </c>
      <c r="I59" s="144">
        <v>4404</v>
      </c>
    </row>
    <row r="60" spans="1:9" ht="16.5" customHeight="1" x14ac:dyDescent="0.2">
      <c r="A60" s="106" t="s">
        <v>202</v>
      </c>
      <c r="B60" s="107" t="s">
        <v>427</v>
      </c>
      <c r="C60" s="108">
        <v>0</v>
      </c>
      <c r="D60" s="108">
        <v>1.8604651162790701E-2</v>
      </c>
      <c r="E60" s="108">
        <v>1.4999999999999999E-2</v>
      </c>
      <c r="F60" s="108">
        <v>0.01</v>
      </c>
      <c r="G60" s="109">
        <v>5.0505050505050501E-3</v>
      </c>
      <c r="H60" s="144">
        <v>1</v>
      </c>
      <c r="I60" s="144">
        <v>198</v>
      </c>
    </row>
    <row r="61" spans="1:9" ht="16.5" customHeight="1" x14ac:dyDescent="0.2">
      <c r="A61" s="106" t="s">
        <v>203</v>
      </c>
      <c r="B61" s="107" t="s">
        <v>428</v>
      </c>
      <c r="C61" s="108">
        <v>3.6439526948686498E-3</v>
      </c>
      <c r="D61" s="108">
        <v>3.8631897958503999E-3</v>
      </c>
      <c r="E61" s="108">
        <v>3.3407192773137898E-3</v>
      </c>
      <c r="F61" s="108">
        <v>3.8020161149673899E-3</v>
      </c>
      <c r="G61" s="109">
        <v>4.1140881590319804E-3</v>
      </c>
      <c r="H61" s="144">
        <v>119</v>
      </c>
      <c r="I61" s="144">
        <v>28925</v>
      </c>
    </row>
    <row r="62" spans="1:9" ht="16.5" customHeight="1" x14ac:dyDescent="0.2">
      <c r="A62" s="106" t="s">
        <v>204</v>
      </c>
      <c r="B62" s="107" t="s">
        <v>429</v>
      </c>
      <c r="C62" s="108">
        <v>8.7359876304599904E-3</v>
      </c>
      <c r="D62" s="108">
        <v>6.54639567633402E-3</v>
      </c>
      <c r="E62" s="108">
        <v>7.3654830206233502E-3</v>
      </c>
      <c r="F62" s="108">
        <v>1.24637453946853E-2</v>
      </c>
      <c r="G62" s="109">
        <v>1.1749861998265099E-2</v>
      </c>
      <c r="H62" s="144">
        <v>149</v>
      </c>
      <c r="I62" s="144">
        <v>12681</v>
      </c>
    </row>
    <row r="63" spans="1:9" ht="16.5" customHeight="1" x14ac:dyDescent="0.2">
      <c r="A63" s="106" t="s">
        <v>205</v>
      </c>
      <c r="B63" s="107" t="s">
        <v>430</v>
      </c>
      <c r="C63" s="108">
        <v>1.56331422615946E-3</v>
      </c>
      <c r="D63" s="108">
        <v>2.9427038255149698E-3</v>
      </c>
      <c r="E63" s="108">
        <v>2.8293545534924798E-3</v>
      </c>
      <c r="F63" s="108">
        <v>2.3289143676101802E-3</v>
      </c>
      <c r="G63" s="109">
        <v>2.5302729080065099E-3</v>
      </c>
      <c r="H63" s="144">
        <v>14</v>
      </c>
      <c r="I63" s="144">
        <v>5533</v>
      </c>
    </row>
    <row r="64" spans="1:9" ht="16.5" customHeight="1" x14ac:dyDescent="0.2">
      <c r="A64" s="106" t="s">
        <v>206</v>
      </c>
      <c r="B64" s="107" t="s">
        <v>431</v>
      </c>
      <c r="C64" s="108">
        <v>5.3180396246089702E-2</v>
      </c>
      <c r="D64" s="108">
        <v>5.94465322856167E-2</v>
      </c>
      <c r="E64" s="108">
        <v>6.1329668441848499E-2</v>
      </c>
      <c r="F64" s="108">
        <v>6.7520372526193306E-2</v>
      </c>
      <c r="G64" s="109">
        <v>7.1979434447300802E-2</v>
      </c>
      <c r="H64" s="144">
        <v>448</v>
      </c>
      <c r="I64" s="144">
        <v>6224</v>
      </c>
    </row>
    <row r="65" spans="1:9" ht="16.5" customHeight="1" x14ac:dyDescent="0.2">
      <c r="A65" s="106" t="s">
        <v>207</v>
      </c>
      <c r="B65" s="107" t="s">
        <v>432</v>
      </c>
      <c r="C65" s="108">
        <v>9.2973834506574599E-4</v>
      </c>
      <c r="D65" s="108">
        <v>5.1433714800051399E-4</v>
      </c>
      <c r="E65" s="108">
        <v>9.7228974234321803E-4</v>
      </c>
      <c r="F65" s="108">
        <v>9.4462156098712999E-4</v>
      </c>
      <c r="G65" s="109">
        <v>6.7324955116696602E-4</v>
      </c>
      <c r="H65" s="144">
        <v>6</v>
      </c>
      <c r="I65" s="144">
        <v>8912</v>
      </c>
    </row>
    <row r="66" spans="1:9" ht="16.5" customHeight="1" x14ac:dyDescent="0.2">
      <c r="A66" s="106" t="s">
        <v>208</v>
      </c>
      <c r="B66" s="107" t="s">
        <v>433</v>
      </c>
      <c r="C66" s="108">
        <v>3.39536902300171E-3</v>
      </c>
      <c r="D66" s="108">
        <v>4.1256979099757903E-3</v>
      </c>
      <c r="E66" s="108">
        <v>5.2780164477721899E-3</v>
      </c>
      <c r="F66" s="108">
        <v>4.1272864922949201E-3</v>
      </c>
      <c r="G66" s="109">
        <v>4.7889708550006103E-3</v>
      </c>
      <c r="H66" s="144">
        <v>198</v>
      </c>
      <c r="I66" s="144">
        <v>41345</v>
      </c>
    </row>
    <row r="67" spans="1:9" ht="16.5" customHeight="1" x14ac:dyDescent="0.2">
      <c r="A67" s="106" t="s">
        <v>209</v>
      </c>
      <c r="B67" s="107" t="s">
        <v>434</v>
      </c>
      <c r="C67" s="108">
        <v>0.80840659715122998</v>
      </c>
      <c r="D67" s="108">
        <v>0.840441446755401</v>
      </c>
      <c r="E67" s="108">
        <v>0.85963650569569094</v>
      </c>
      <c r="F67" s="108">
        <v>0.87387064786249402</v>
      </c>
      <c r="G67" s="109">
        <v>0.89088283632425402</v>
      </c>
      <c r="H67" s="144">
        <v>93777</v>
      </c>
      <c r="I67" s="144">
        <v>105263</v>
      </c>
    </row>
    <row r="68" spans="1:9" ht="16.5" customHeight="1" x14ac:dyDescent="0.2">
      <c r="A68" s="106" t="s">
        <v>210</v>
      </c>
      <c r="B68" s="107" t="s">
        <v>435</v>
      </c>
      <c r="C68" s="108">
        <v>0.22476446837146699</v>
      </c>
      <c r="D68" s="108">
        <v>0.23773364485981299</v>
      </c>
      <c r="E68" s="108">
        <v>0.232038696827429</v>
      </c>
      <c r="F68" s="108">
        <v>0.24422486313259401</v>
      </c>
      <c r="G68" s="109">
        <v>0.239752721408413</v>
      </c>
      <c r="H68" s="144">
        <v>1784</v>
      </c>
      <c r="I68" s="144">
        <v>7441</v>
      </c>
    </row>
    <row r="69" spans="1:9" ht="16.5" customHeight="1" x14ac:dyDescent="0.2">
      <c r="A69" s="106" t="s">
        <v>211</v>
      </c>
      <c r="B69" s="107" t="s">
        <v>436</v>
      </c>
      <c r="C69" s="108">
        <v>7.56040530007794E-3</v>
      </c>
      <c r="D69" s="108">
        <v>9.8481431363704706E-3</v>
      </c>
      <c r="E69" s="108">
        <v>1.1044176706827301E-2</v>
      </c>
      <c r="F69" s="108">
        <v>1.6261850390976398E-2</v>
      </c>
      <c r="G69" s="109">
        <v>2.2437460804125099E-2</v>
      </c>
      <c r="H69" s="144">
        <v>322</v>
      </c>
      <c r="I69" s="144">
        <v>14351</v>
      </c>
    </row>
    <row r="70" spans="1:9" ht="16.5" customHeight="1" x14ac:dyDescent="0.2">
      <c r="A70" s="106" t="s">
        <v>212</v>
      </c>
      <c r="B70" s="107" t="s">
        <v>437</v>
      </c>
      <c r="C70" s="108">
        <v>0.122292993630573</v>
      </c>
      <c r="D70" s="108">
        <v>0.13020134228187899</v>
      </c>
      <c r="E70" s="108">
        <v>0.18346253229974199</v>
      </c>
      <c r="F70" s="108">
        <v>0.16540404040404</v>
      </c>
      <c r="G70" s="109">
        <v>0.16688567674113</v>
      </c>
      <c r="H70" s="144">
        <v>127</v>
      </c>
      <c r="I70" s="144">
        <v>761</v>
      </c>
    </row>
    <row r="71" spans="1:9" ht="16.5" customHeight="1" x14ac:dyDescent="0.2">
      <c r="A71" s="106" t="s">
        <v>213</v>
      </c>
      <c r="B71" s="107" t="s">
        <v>578</v>
      </c>
      <c r="C71" s="108">
        <v>0.17520870759801299</v>
      </c>
      <c r="D71" s="108">
        <v>0.197066064833812</v>
      </c>
      <c r="E71" s="108">
        <v>0.21023189585028501</v>
      </c>
      <c r="F71" s="108">
        <v>0.230883961419907</v>
      </c>
      <c r="G71" s="109">
        <v>0.26438942860127401</v>
      </c>
      <c r="H71" s="144">
        <v>2531</v>
      </c>
      <c r="I71" s="144">
        <v>9573</v>
      </c>
    </row>
    <row r="72" spans="1:9" ht="16.5" customHeight="1" x14ac:dyDescent="0.2">
      <c r="A72" s="106" t="s">
        <v>214</v>
      </c>
      <c r="B72" s="107" t="s">
        <v>579</v>
      </c>
      <c r="C72" s="108">
        <v>7.3995226114444201E-2</v>
      </c>
      <c r="D72" s="108">
        <v>8.0779220779220798E-2</v>
      </c>
      <c r="E72" s="108">
        <v>9.0981591014820201E-2</v>
      </c>
      <c r="F72" s="108">
        <v>0.10975135975135999</v>
      </c>
      <c r="G72" s="109">
        <v>0.12917060864080701</v>
      </c>
      <c r="H72" s="144">
        <v>2048</v>
      </c>
      <c r="I72" s="144">
        <v>15855</v>
      </c>
    </row>
    <row r="73" spans="1:9" ht="16.5" customHeight="1" x14ac:dyDescent="0.2">
      <c r="A73" s="106" t="s">
        <v>215</v>
      </c>
      <c r="B73" s="107" t="s">
        <v>580</v>
      </c>
      <c r="C73" s="108">
        <v>0.95026541892409599</v>
      </c>
      <c r="D73" s="108">
        <v>0.955855504078854</v>
      </c>
      <c r="E73" s="108">
        <v>0.957132564841499</v>
      </c>
      <c r="F73" s="108">
        <v>0.96044266073273499</v>
      </c>
      <c r="G73" s="109">
        <v>0.96356327671810804</v>
      </c>
      <c r="H73" s="144">
        <v>96841</v>
      </c>
      <c r="I73" s="144">
        <v>100503</v>
      </c>
    </row>
    <row r="74" spans="1:9" ht="16.5" customHeight="1" x14ac:dyDescent="0.2">
      <c r="A74" s="106" t="s">
        <v>216</v>
      </c>
      <c r="B74" s="107" t="s">
        <v>438</v>
      </c>
      <c r="C74" s="108">
        <v>8.3756770338935696E-4</v>
      </c>
      <c r="D74" s="108">
        <v>1.47542844172058E-3</v>
      </c>
      <c r="E74" s="108">
        <v>1.79149329634767E-3</v>
      </c>
      <c r="F74" s="108">
        <v>2.0551193550086902E-3</v>
      </c>
      <c r="G74" s="109">
        <v>2.6324825454961702E-3</v>
      </c>
      <c r="H74" s="144">
        <v>46</v>
      </c>
      <c r="I74" s="144">
        <v>17474</v>
      </c>
    </row>
    <row r="75" spans="1:9" ht="16.5" customHeight="1" x14ac:dyDescent="0.2">
      <c r="A75" s="106" t="s">
        <v>217</v>
      </c>
      <c r="B75" s="107" t="s">
        <v>439</v>
      </c>
      <c r="C75" s="108">
        <v>2.7519082311023599E-3</v>
      </c>
      <c r="D75" s="108">
        <v>3.59701837513001E-3</v>
      </c>
      <c r="E75" s="108">
        <v>4.5781462118367503E-3</v>
      </c>
      <c r="F75" s="108">
        <v>5.7155181710341896E-3</v>
      </c>
      <c r="G75" s="109">
        <v>5.7635320664437403E-3</v>
      </c>
      <c r="H75" s="144">
        <v>424</v>
      </c>
      <c r="I75" s="144">
        <v>73566</v>
      </c>
    </row>
    <row r="76" spans="1:9" ht="16.5" customHeight="1" x14ac:dyDescent="0.2">
      <c r="A76" s="106" t="s">
        <v>218</v>
      </c>
      <c r="B76" s="107" t="s">
        <v>440</v>
      </c>
      <c r="C76" s="108">
        <v>5.78703703703704E-4</v>
      </c>
      <c r="D76" s="108">
        <v>2.80112044817927E-3</v>
      </c>
      <c r="E76" s="108">
        <v>2.7427317608337901E-3</v>
      </c>
      <c r="F76" s="108">
        <v>5.5012224938875299E-3</v>
      </c>
      <c r="G76" s="109">
        <v>5.0156739811912203E-3</v>
      </c>
      <c r="H76" s="144">
        <v>8</v>
      </c>
      <c r="I76" s="144">
        <v>1595</v>
      </c>
    </row>
    <row r="77" spans="1:9" ht="16.5" customHeight="1" x14ac:dyDescent="0.2">
      <c r="A77" s="106" t="s">
        <v>219</v>
      </c>
      <c r="B77" s="107" t="s">
        <v>441</v>
      </c>
      <c r="C77" s="108">
        <v>8.2028961245501006E-3</v>
      </c>
      <c r="D77" s="108">
        <v>1.1564407324124599E-2</v>
      </c>
      <c r="E77" s="108">
        <v>1.1802232854864401E-2</v>
      </c>
      <c r="F77" s="108">
        <v>1.43287530310824E-2</v>
      </c>
      <c r="G77" s="109">
        <v>1.65809861704438E-2</v>
      </c>
      <c r="H77" s="144">
        <v>229</v>
      </c>
      <c r="I77" s="144">
        <v>13811</v>
      </c>
    </row>
    <row r="78" spans="1:9" ht="16.5" customHeight="1" x14ac:dyDescent="0.2">
      <c r="A78" s="106" t="s">
        <v>220</v>
      </c>
      <c r="B78" s="107" t="s">
        <v>442</v>
      </c>
      <c r="C78" s="108">
        <v>1.0947873993501899E-3</v>
      </c>
      <c r="D78" s="108">
        <v>1.74756589036699E-3</v>
      </c>
      <c r="E78" s="108">
        <v>2.9569331385236198E-3</v>
      </c>
      <c r="F78" s="108">
        <v>5.1659419481919202E-3</v>
      </c>
      <c r="G78" s="109">
        <v>6.2839923563133898E-3</v>
      </c>
      <c r="H78" s="144">
        <v>171</v>
      </c>
      <c r="I78" s="144">
        <v>27212</v>
      </c>
    </row>
    <row r="79" spans="1:9" ht="16.5" customHeight="1" x14ac:dyDescent="0.2">
      <c r="A79" s="106" t="s">
        <v>221</v>
      </c>
      <c r="B79" s="107" t="s">
        <v>443</v>
      </c>
      <c r="C79" s="108">
        <v>7.3513652535470899E-3</v>
      </c>
      <c r="D79" s="108">
        <v>1.34506293210424E-2</v>
      </c>
      <c r="E79" s="108">
        <v>2.0691395407519599E-2</v>
      </c>
      <c r="F79" s="108">
        <v>2.7706404227468898E-2</v>
      </c>
      <c r="G79" s="109">
        <v>3.4019539427773901E-2</v>
      </c>
      <c r="H79" s="144">
        <v>1365</v>
      </c>
      <c r="I79" s="144">
        <v>40124</v>
      </c>
    </row>
    <row r="80" spans="1:9" ht="16.5" customHeight="1" x14ac:dyDescent="0.2">
      <c r="A80" s="106" t="s">
        <v>222</v>
      </c>
      <c r="B80" s="107" t="s">
        <v>444</v>
      </c>
      <c r="C80" s="108">
        <v>0.64026554489286203</v>
      </c>
      <c r="D80" s="108">
        <v>0.65733169801035696</v>
      </c>
      <c r="E80" s="108">
        <v>0.66690767117345096</v>
      </c>
      <c r="F80" s="108">
        <v>0.68523534148305398</v>
      </c>
      <c r="G80" s="109">
        <v>0.69361604759362405</v>
      </c>
      <c r="H80" s="144">
        <v>9094</v>
      </c>
      <c r="I80" s="144">
        <v>13111</v>
      </c>
    </row>
    <row r="81" spans="1:9" ht="16.5" customHeight="1" x14ac:dyDescent="0.2">
      <c r="A81" s="106" t="s">
        <v>223</v>
      </c>
      <c r="B81" s="107" t="s">
        <v>445</v>
      </c>
      <c r="C81" s="108">
        <v>0.53044788226432604</v>
      </c>
      <c r="D81" s="108">
        <v>0.58006295038515698</v>
      </c>
      <c r="E81" s="108">
        <v>0.60807406009175402</v>
      </c>
      <c r="F81" s="108">
        <v>0.65012374304202303</v>
      </c>
      <c r="G81" s="109">
        <v>0.68009273144357896</v>
      </c>
      <c r="H81" s="144">
        <v>83901</v>
      </c>
      <c r="I81" s="144">
        <v>123367</v>
      </c>
    </row>
    <row r="82" spans="1:9" ht="16.5" customHeight="1" x14ac:dyDescent="0.2">
      <c r="A82" s="106" t="s">
        <v>224</v>
      </c>
      <c r="B82" s="107" t="s">
        <v>446</v>
      </c>
      <c r="C82" s="108">
        <v>1.0833333333333301E-2</v>
      </c>
      <c r="D82" s="108">
        <v>1.53721682847896E-2</v>
      </c>
      <c r="E82" s="108">
        <v>1.92187173595154E-2</v>
      </c>
      <c r="F82" s="108">
        <v>2.2151224707135299E-2</v>
      </c>
      <c r="G82" s="109">
        <v>2.7873855544252299E-2</v>
      </c>
      <c r="H82" s="144">
        <v>137</v>
      </c>
      <c r="I82" s="144">
        <v>4915</v>
      </c>
    </row>
    <row r="83" spans="1:9" ht="16.5" customHeight="1" x14ac:dyDescent="0.2">
      <c r="A83" s="106" t="s">
        <v>225</v>
      </c>
      <c r="B83" s="107" t="s">
        <v>447</v>
      </c>
      <c r="C83" s="108">
        <v>0.31092116955105098</v>
      </c>
      <c r="D83" s="108">
        <v>0.356611801108771</v>
      </c>
      <c r="E83" s="108">
        <v>0.39784603619678799</v>
      </c>
      <c r="F83" s="108">
        <v>0.43924135615978499</v>
      </c>
      <c r="G83" s="109">
        <v>0.47310069451819098</v>
      </c>
      <c r="H83" s="144">
        <v>22275</v>
      </c>
      <c r="I83" s="144">
        <v>47083</v>
      </c>
    </row>
    <row r="84" spans="1:9" ht="16.5" customHeight="1" x14ac:dyDescent="0.2">
      <c r="A84" s="106" t="s">
        <v>226</v>
      </c>
      <c r="B84" s="107" t="s">
        <v>448</v>
      </c>
      <c r="C84" s="108">
        <v>6.5535757871613406E-2</v>
      </c>
      <c r="D84" s="108">
        <v>8.90034364261168E-2</v>
      </c>
      <c r="E84" s="108">
        <v>0.100255356944599</v>
      </c>
      <c r="F84" s="108">
        <v>0.108196054504779</v>
      </c>
      <c r="G84" s="109">
        <v>0.13463785046728999</v>
      </c>
      <c r="H84" s="144">
        <v>1383</v>
      </c>
      <c r="I84" s="144">
        <v>10272</v>
      </c>
    </row>
    <row r="85" spans="1:9" ht="16.5" customHeight="1" x14ac:dyDescent="0.2">
      <c r="A85" s="106" t="s">
        <v>227</v>
      </c>
      <c r="B85" s="107" t="s">
        <v>449</v>
      </c>
      <c r="C85" s="108">
        <v>1.7716535433070901E-3</v>
      </c>
      <c r="D85" s="108">
        <v>5.9159929008085197E-4</v>
      </c>
      <c r="E85" s="108">
        <v>1.9681165124975399E-4</v>
      </c>
      <c r="F85" s="108">
        <v>1.2036108324974899E-3</v>
      </c>
      <c r="G85" s="109">
        <v>1.8156142828323601E-3</v>
      </c>
      <c r="H85" s="144">
        <v>9</v>
      </c>
      <c r="I85" s="144">
        <v>4957</v>
      </c>
    </row>
    <row r="86" spans="1:9" ht="16.5" customHeight="1" x14ac:dyDescent="0.2">
      <c r="A86" s="106" t="s">
        <v>228</v>
      </c>
      <c r="B86" s="107" t="s">
        <v>450</v>
      </c>
      <c r="C86" s="108">
        <v>0.205878911962562</v>
      </c>
      <c r="D86" s="108">
        <v>0.26728030060295399</v>
      </c>
      <c r="E86" s="108">
        <v>0.31857616371234998</v>
      </c>
      <c r="F86" s="108">
        <v>0.37807656606002599</v>
      </c>
      <c r="G86" s="109">
        <v>0.434460799374354</v>
      </c>
      <c r="H86" s="144">
        <v>15555</v>
      </c>
      <c r="I86" s="144">
        <v>35803</v>
      </c>
    </row>
    <row r="87" spans="1:9" ht="16.5" customHeight="1" x14ac:dyDescent="0.2">
      <c r="A87" s="106" t="s">
        <v>229</v>
      </c>
      <c r="B87" s="107" t="s">
        <v>451</v>
      </c>
      <c r="C87" s="108">
        <v>1.06232294617564E-2</v>
      </c>
      <c r="D87" s="108">
        <v>7.3658365485794498E-3</v>
      </c>
      <c r="E87" s="108">
        <v>8.0116533139111407E-3</v>
      </c>
      <c r="F87" s="108">
        <v>6.23700623700624E-3</v>
      </c>
      <c r="G87" s="109">
        <v>9.8505434782608699E-3</v>
      </c>
      <c r="H87" s="144">
        <v>29</v>
      </c>
      <c r="I87" s="144">
        <v>2944</v>
      </c>
    </row>
    <row r="88" spans="1:9" ht="16.5" customHeight="1" x14ac:dyDescent="0.2">
      <c r="A88" s="106" t="s">
        <v>230</v>
      </c>
      <c r="B88" s="107" t="s">
        <v>452</v>
      </c>
      <c r="C88" s="108">
        <v>2.4196912807676298E-2</v>
      </c>
      <c r="D88" s="108">
        <v>2.7290035963613301E-2</v>
      </c>
      <c r="E88" s="108">
        <v>2.9683802968380298E-2</v>
      </c>
      <c r="F88" s="108">
        <v>2.9473684210526301E-2</v>
      </c>
      <c r="G88" s="109">
        <v>2.9931093884582299E-2</v>
      </c>
      <c r="H88" s="144">
        <v>139</v>
      </c>
      <c r="I88" s="144">
        <v>4644</v>
      </c>
    </row>
    <row r="89" spans="1:9" ht="16.5" customHeight="1" x14ac:dyDescent="0.2">
      <c r="A89" s="106" t="s">
        <v>231</v>
      </c>
      <c r="B89" s="107" t="s">
        <v>453</v>
      </c>
      <c r="C89" s="108">
        <v>1.8441935844417098E-2</v>
      </c>
      <c r="D89" s="108">
        <v>2.29490022172949E-2</v>
      </c>
      <c r="E89" s="108">
        <v>3.9242372689123298E-2</v>
      </c>
      <c r="F89" s="108">
        <v>5.5828690046979101E-2</v>
      </c>
      <c r="G89" s="109">
        <v>6.5360158448868999E-2</v>
      </c>
      <c r="H89" s="144">
        <v>627</v>
      </c>
      <c r="I89" s="144">
        <v>9593</v>
      </c>
    </row>
    <row r="90" spans="1:9" ht="16.5" customHeight="1" x14ac:dyDescent="0.2">
      <c r="A90" s="106" t="s">
        <v>232</v>
      </c>
      <c r="B90" s="107" t="s">
        <v>454</v>
      </c>
      <c r="C90" s="108">
        <v>0.161198288159772</v>
      </c>
      <c r="D90" s="108">
        <v>0.163279132791328</v>
      </c>
      <c r="E90" s="108">
        <v>0.17817679558010999</v>
      </c>
      <c r="F90" s="108">
        <v>0.187590187590188</v>
      </c>
      <c r="G90" s="109">
        <v>0.18489208633093501</v>
      </c>
      <c r="H90" s="144">
        <v>257</v>
      </c>
      <c r="I90" s="144">
        <v>1390</v>
      </c>
    </row>
    <row r="91" spans="1:9" ht="16.5" customHeight="1" x14ac:dyDescent="0.2">
      <c r="A91" s="106" t="s">
        <v>233</v>
      </c>
      <c r="B91" s="107" t="s">
        <v>581</v>
      </c>
      <c r="C91" s="108">
        <v>8.0324294863060405E-2</v>
      </c>
      <c r="D91" s="108">
        <v>0.102733613195386</v>
      </c>
      <c r="E91" s="108">
        <v>0.12683303318754799</v>
      </c>
      <c r="F91" s="108">
        <v>0.14985729403841799</v>
      </c>
      <c r="G91" s="109">
        <v>0.17112054484928099</v>
      </c>
      <c r="H91" s="144">
        <v>5603</v>
      </c>
      <c r="I91" s="144">
        <v>32743</v>
      </c>
    </row>
    <row r="92" spans="1:9" ht="16.5" customHeight="1" x14ac:dyDescent="0.2">
      <c r="A92" s="106" t="s">
        <v>234</v>
      </c>
      <c r="B92" s="107" t="s">
        <v>455</v>
      </c>
      <c r="C92" s="108">
        <v>0.36975529845397798</v>
      </c>
      <c r="D92" s="108">
        <v>0.42412142161829303</v>
      </c>
      <c r="E92" s="108">
        <v>0.47069463832799202</v>
      </c>
      <c r="F92" s="108">
        <v>0.518880095507673</v>
      </c>
      <c r="G92" s="109">
        <v>0.55671171935380503</v>
      </c>
      <c r="H92" s="144">
        <v>29533</v>
      </c>
      <c r="I92" s="144">
        <v>53049</v>
      </c>
    </row>
    <row r="93" spans="1:9" ht="16.5" customHeight="1" x14ac:dyDescent="0.2">
      <c r="A93" s="106" t="s">
        <v>235</v>
      </c>
      <c r="B93" s="107" t="s">
        <v>582</v>
      </c>
      <c r="C93" s="108">
        <v>1.05421686746988E-2</v>
      </c>
      <c r="D93" s="108">
        <v>5.7306590257879698E-3</v>
      </c>
      <c r="E93" s="108">
        <v>2.28187919463087E-2</v>
      </c>
      <c r="F93" s="108">
        <v>2.7816411682892901E-2</v>
      </c>
      <c r="G93" s="109">
        <v>4.0897097625329802E-2</v>
      </c>
      <c r="H93" s="144">
        <v>31</v>
      </c>
      <c r="I93" s="144">
        <v>758</v>
      </c>
    </row>
    <row r="94" spans="1:9" ht="16.5" customHeight="1" x14ac:dyDescent="0.2">
      <c r="A94" s="106" t="s">
        <v>236</v>
      </c>
      <c r="B94" s="107" t="s">
        <v>583</v>
      </c>
      <c r="C94" s="108">
        <v>2.8282828282828298E-2</v>
      </c>
      <c r="D94" s="108">
        <v>5.0751879699248097E-2</v>
      </c>
      <c r="E94" s="108">
        <v>3.6423841059602599E-2</v>
      </c>
      <c r="F94" s="108">
        <v>7.5684380032206094E-2</v>
      </c>
      <c r="G94" s="109">
        <v>0.102201257861635</v>
      </c>
      <c r="H94" s="144">
        <v>65</v>
      </c>
      <c r="I94" s="144">
        <v>636</v>
      </c>
    </row>
    <row r="95" spans="1:9" ht="16.5" customHeight="1" x14ac:dyDescent="0.2">
      <c r="A95" s="106" t="s">
        <v>237</v>
      </c>
      <c r="B95" s="107" t="s">
        <v>456</v>
      </c>
      <c r="C95" s="108">
        <v>1.72413793103448E-2</v>
      </c>
      <c r="D95" s="108">
        <v>1.49253731343284E-2</v>
      </c>
      <c r="E95" s="108">
        <v>2.8708133971291901E-2</v>
      </c>
      <c r="F95" s="108">
        <v>1.6474464579901201E-2</v>
      </c>
      <c r="G95" s="109">
        <v>1.1058451816745699E-2</v>
      </c>
      <c r="H95" s="144">
        <v>7</v>
      </c>
      <c r="I95" s="144">
        <v>633</v>
      </c>
    </row>
    <row r="96" spans="1:9" ht="16.5" customHeight="1" x14ac:dyDescent="0.2">
      <c r="A96" s="106" t="s">
        <v>238</v>
      </c>
      <c r="B96" s="107" t="s">
        <v>457</v>
      </c>
      <c r="C96" s="108">
        <v>4.7003525264394802E-4</v>
      </c>
      <c r="D96" s="108">
        <v>1.19118522930316E-3</v>
      </c>
      <c r="E96" s="108">
        <v>5.6734369681152796E-4</v>
      </c>
      <c r="F96" s="108">
        <v>1.80464696593729E-3</v>
      </c>
      <c r="G96" s="109">
        <v>2.1036315323294998E-3</v>
      </c>
      <c r="H96" s="144">
        <v>19</v>
      </c>
      <c r="I96" s="144">
        <v>9032</v>
      </c>
    </row>
    <row r="97" spans="1:9" ht="16.5" customHeight="1" x14ac:dyDescent="0.2">
      <c r="A97" s="106" t="s">
        <v>239</v>
      </c>
      <c r="B97" s="107" t="s">
        <v>458</v>
      </c>
      <c r="C97" s="108">
        <v>1.0776942355889701E-2</v>
      </c>
      <c r="D97" s="108">
        <v>2.2498803255145999E-2</v>
      </c>
      <c r="E97" s="108">
        <v>4.2578782776040401E-2</v>
      </c>
      <c r="F97" s="108">
        <v>6.08842715631795E-2</v>
      </c>
      <c r="G97" s="109">
        <v>6.4705882352941196E-2</v>
      </c>
      <c r="H97" s="144">
        <v>253</v>
      </c>
      <c r="I97" s="144">
        <v>3910</v>
      </c>
    </row>
    <row r="98" spans="1:9" ht="16.5" customHeight="1" x14ac:dyDescent="0.2">
      <c r="A98" s="106" t="s">
        <v>240</v>
      </c>
      <c r="B98" s="107" t="s">
        <v>459</v>
      </c>
      <c r="C98" s="108">
        <v>6.2189054726368201E-4</v>
      </c>
      <c r="D98" s="108">
        <v>3.23415265200517E-3</v>
      </c>
      <c r="E98" s="108">
        <v>3.3557046979865801E-3</v>
      </c>
      <c r="F98" s="108">
        <v>3.7341299477221799E-3</v>
      </c>
      <c r="G98" s="109">
        <v>5.5161544523246696E-3</v>
      </c>
      <c r="H98" s="144">
        <v>7</v>
      </c>
      <c r="I98" s="144">
        <v>1269</v>
      </c>
    </row>
    <row r="99" spans="1:9" ht="16.5" customHeight="1" x14ac:dyDescent="0.2">
      <c r="A99" s="106" t="s">
        <v>241</v>
      </c>
      <c r="B99" s="107" t="s">
        <v>460</v>
      </c>
      <c r="C99" s="108">
        <v>1.5406162464986E-2</v>
      </c>
      <c r="D99" s="108">
        <v>3.0705394190871399E-2</v>
      </c>
      <c r="E99" s="108">
        <v>4.3570219966159097E-2</v>
      </c>
      <c r="F99" s="108">
        <v>6.4993276557597499E-2</v>
      </c>
      <c r="G99" s="109">
        <v>8.2405872602415303E-2</v>
      </c>
      <c r="H99" s="144">
        <v>348</v>
      </c>
      <c r="I99" s="144">
        <v>4223</v>
      </c>
    </row>
    <row r="100" spans="1:9" ht="16.5" customHeight="1" x14ac:dyDescent="0.2">
      <c r="A100" s="106" t="s">
        <v>242</v>
      </c>
      <c r="B100" s="107" t="s">
        <v>461</v>
      </c>
      <c r="C100" s="108">
        <v>1.5399621659966899E-2</v>
      </c>
      <c r="D100" s="108">
        <v>3.1244267808009801E-2</v>
      </c>
      <c r="E100" s="108">
        <v>3.9486768243785102E-2</v>
      </c>
      <c r="F100" s="108">
        <v>4.7528262760050802E-2</v>
      </c>
      <c r="G100" s="109">
        <v>6.0799945256098803E-2</v>
      </c>
      <c r="H100" s="144">
        <v>1777</v>
      </c>
      <c r="I100" s="144">
        <v>29227</v>
      </c>
    </row>
    <row r="101" spans="1:9" ht="16.5" customHeight="1" x14ac:dyDescent="0.2">
      <c r="A101" s="106" t="s">
        <v>243</v>
      </c>
      <c r="B101" s="107" t="s">
        <v>462</v>
      </c>
      <c r="C101" s="108">
        <v>0.158972463971253</v>
      </c>
      <c r="D101" s="108">
        <v>0.261345004006657</v>
      </c>
      <c r="E101" s="108">
        <v>0.33613133885760099</v>
      </c>
      <c r="F101" s="108">
        <v>0.42379122270038899</v>
      </c>
      <c r="G101" s="109">
        <v>0.48742664099341598</v>
      </c>
      <c r="H101" s="144">
        <v>42275</v>
      </c>
      <c r="I101" s="144">
        <v>86731</v>
      </c>
    </row>
    <row r="102" spans="1:9" ht="16.5" customHeight="1" x14ac:dyDescent="0.2">
      <c r="A102" s="106" t="s">
        <v>244</v>
      </c>
      <c r="B102" s="107" t="s">
        <v>463</v>
      </c>
      <c r="C102" s="108">
        <v>0</v>
      </c>
      <c r="D102" s="108">
        <v>1.4858841010401201E-3</v>
      </c>
      <c r="E102" s="108">
        <v>0</v>
      </c>
      <c r="F102" s="108">
        <v>1.3869625520111001E-3</v>
      </c>
      <c r="G102" s="109">
        <v>5.0983248361252701E-3</v>
      </c>
      <c r="H102" s="144">
        <v>7</v>
      </c>
      <c r="I102" s="144">
        <v>1373</v>
      </c>
    </row>
    <row r="103" spans="1:9" ht="16.5" customHeight="1" x14ac:dyDescent="0.2">
      <c r="A103" s="106" t="s">
        <v>245</v>
      </c>
      <c r="B103" s="107" t="s">
        <v>464</v>
      </c>
      <c r="C103" s="108">
        <v>2.0363408521303299E-2</v>
      </c>
      <c r="D103" s="108">
        <v>2.8014616321559101E-2</v>
      </c>
      <c r="E103" s="108">
        <v>3.5109331690791501E-2</v>
      </c>
      <c r="F103" s="108">
        <v>4.0160642570281103E-2</v>
      </c>
      <c r="G103" s="109">
        <v>5.11259890444309E-2</v>
      </c>
      <c r="H103" s="144">
        <v>168</v>
      </c>
      <c r="I103" s="144">
        <v>3286</v>
      </c>
    </row>
    <row r="104" spans="1:9" ht="16.5" customHeight="1" x14ac:dyDescent="0.2">
      <c r="A104" s="106" t="s">
        <v>246</v>
      </c>
      <c r="B104" s="107" t="s">
        <v>465</v>
      </c>
      <c r="C104" s="108">
        <v>5.0675675675675696E-3</v>
      </c>
      <c r="D104" s="108">
        <v>4.1562759767248504E-3</v>
      </c>
      <c r="E104" s="108">
        <v>4.9059689288634498E-3</v>
      </c>
      <c r="F104" s="108">
        <v>4.2955326460481103E-3</v>
      </c>
      <c r="G104" s="109">
        <v>8.56164383561644E-4</v>
      </c>
      <c r="H104" s="144">
        <v>1</v>
      </c>
      <c r="I104" s="144">
        <v>1168</v>
      </c>
    </row>
    <row r="105" spans="1:9" ht="16.5" customHeight="1" x14ac:dyDescent="0.2">
      <c r="A105" s="106" t="s">
        <v>247</v>
      </c>
      <c r="B105" s="107" t="s">
        <v>466</v>
      </c>
      <c r="C105" s="108">
        <v>0.31339225016995198</v>
      </c>
      <c r="D105" s="108">
        <v>0.34507042253521097</v>
      </c>
      <c r="E105" s="108">
        <v>0.390347764371895</v>
      </c>
      <c r="F105" s="108">
        <v>0.444909344490934</v>
      </c>
      <c r="G105" s="109">
        <v>0.45170454545454503</v>
      </c>
      <c r="H105" s="144">
        <v>636</v>
      </c>
      <c r="I105" s="144">
        <v>1408</v>
      </c>
    </row>
    <row r="106" spans="1:9" ht="16.5" customHeight="1" x14ac:dyDescent="0.2">
      <c r="A106" s="106" t="s">
        <v>248</v>
      </c>
      <c r="B106" s="107" t="s">
        <v>467</v>
      </c>
      <c r="C106" s="108">
        <v>0.209438377535101</v>
      </c>
      <c r="D106" s="108">
        <v>0.24611346658590799</v>
      </c>
      <c r="E106" s="108">
        <v>0.28903935674989401</v>
      </c>
      <c r="F106" s="108">
        <v>0.33087578194816802</v>
      </c>
      <c r="G106" s="109">
        <v>0.36865601503759399</v>
      </c>
      <c r="H106" s="144">
        <v>1569</v>
      </c>
      <c r="I106" s="144">
        <v>4256</v>
      </c>
    </row>
    <row r="107" spans="1:9" ht="16.5" customHeight="1" x14ac:dyDescent="0.2">
      <c r="A107" s="106" t="s">
        <v>249</v>
      </c>
      <c r="B107" s="107" t="s">
        <v>468</v>
      </c>
      <c r="C107" s="108">
        <v>0.70989510814072199</v>
      </c>
      <c r="D107" s="108">
        <v>0.74326375009253098</v>
      </c>
      <c r="E107" s="108">
        <v>0.76999243305095699</v>
      </c>
      <c r="F107" s="108">
        <v>0.79965921270806795</v>
      </c>
      <c r="G107" s="109">
        <v>0.82828089723982201</v>
      </c>
      <c r="H107" s="144">
        <v>90985</v>
      </c>
      <c r="I107" s="144">
        <v>109848</v>
      </c>
    </row>
    <row r="108" spans="1:9" ht="16.5" customHeight="1" x14ac:dyDescent="0.2">
      <c r="A108" s="106" t="s">
        <v>250</v>
      </c>
      <c r="B108" s="107" t="s">
        <v>469</v>
      </c>
      <c r="C108" s="108">
        <v>0.66837136113296602</v>
      </c>
      <c r="D108" s="108">
        <v>0.67170111287758305</v>
      </c>
      <c r="E108" s="108">
        <v>0.69451371571072296</v>
      </c>
      <c r="F108" s="108">
        <v>0.70269245354569598</v>
      </c>
      <c r="G108" s="109">
        <v>0.72433903576982905</v>
      </c>
      <c r="H108" s="144">
        <v>1863</v>
      </c>
      <c r="I108" s="144">
        <v>2572</v>
      </c>
    </row>
    <row r="109" spans="1:9" ht="16.5" customHeight="1" x14ac:dyDescent="0.2">
      <c r="A109" s="106" t="s">
        <v>251</v>
      </c>
      <c r="B109" s="107" t="s">
        <v>470</v>
      </c>
      <c r="C109" s="108">
        <v>0.16111356606274899</v>
      </c>
      <c r="D109" s="108">
        <v>0.17946483047154199</v>
      </c>
      <c r="E109" s="108">
        <v>0.211246859024348</v>
      </c>
      <c r="F109" s="108">
        <v>0.24233839814576399</v>
      </c>
      <c r="G109" s="109">
        <v>0.30015340037497901</v>
      </c>
      <c r="H109" s="144">
        <v>3522</v>
      </c>
      <c r="I109" s="144">
        <v>11734</v>
      </c>
    </row>
    <row r="110" spans="1:9" ht="16.5" customHeight="1" x14ac:dyDescent="0.2">
      <c r="A110" s="106" t="s">
        <v>252</v>
      </c>
      <c r="B110" s="107" t="s">
        <v>471</v>
      </c>
      <c r="C110" s="108">
        <v>1.6435204207412301E-4</v>
      </c>
      <c r="D110" s="108">
        <v>2.07675693636817E-4</v>
      </c>
      <c r="E110" s="108">
        <v>7.68670604417833E-4</v>
      </c>
      <c r="F110" s="108">
        <v>1.44694533762058E-3</v>
      </c>
      <c r="G110" s="109">
        <v>2.20440881763527E-3</v>
      </c>
      <c r="H110" s="144">
        <v>55</v>
      </c>
      <c r="I110" s="144">
        <v>24950</v>
      </c>
    </row>
    <row r="111" spans="1:9" ht="16.5" customHeight="1" x14ac:dyDescent="0.2">
      <c r="A111" s="106" t="s">
        <v>253</v>
      </c>
      <c r="B111" s="107" t="s">
        <v>472</v>
      </c>
      <c r="C111" s="108">
        <v>1.4643432420559401E-4</v>
      </c>
      <c r="D111" s="108">
        <v>1.0918392812578001E-3</v>
      </c>
      <c r="E111" s="108">
        <v>4.0098579884047404E-3</v>
      </c>
      <c r="F111" s="108">
        <v>6.8147058254118802E-3</v>
      </c>
      <c r="G111" s="109">
        <v>1.1001527989998599E-2</v>
      </c>
      <c r="H111" s="144">
        <v>1188</v>
      </c>
      <c r="I111" s="144">
        <v>107985</v>
      </c>
    </row>
    <row r="112" spans="1:9" ht="16.5" customHeight="1" x14ac:dyDescent="0.2">
      <c r="A112" s="106" t="s">
        <v>254</v>
      </c>
      <c r="B112" s="107" t="s">
        <v>473</v>
      </c>
      <c r="C112" s="108">
        <v>1.6843647015745099E-3</v>
      </c>
      <c r="D112" s="108">
        <v>3.09193348907517E-3</v>
      </c>
      <c r="E112" s="108">
        <v>5.6108135679673599E-3</v>
      </c>
      <c r="F112" s="108">
        <v>9.4862125854348299E-3</v>
      </c>
      <c r="G112" s="109">
        <v>1.3593314763231199E-2</v>
      </c>
      <c r="H112" s="144">
        <v>244</v>
      </c>
      <c r="I112" s="144">
        <v>17950</v>
      </c>
    </row>
    <row r="113" spans="1:9" ht="16.5" customHeight="1" x14ac:dyDescent="0.2">
      <c r="A113" s="106" t="s">
        <v>255</v>
      </c>
      <c r="B113" s="107" t="s">
        <v>474</v>
      </c>
      <c r="C113" s="108">
        <v>2.5387035479550201E-3</v>
      </c>
      <c r="D113" s="108">
        <v>7.5102800837923804E-3</v>
      </c>
      <c r="E113" s="108">
        <v>1.6879875195007801E-2</v>
      </c>
      <c r="F113" s="108">
        <v>2.7716883077064599E-2</v>
      </c>
      <c r="G113" s="109">
        <v>3.7626649172680202E-2</v>
      </c>
      <c r="H113" s="144">
        <v>2581</v>
      </c>
      <c r="I113" s="144">
        <v>68595</v>
      </c>
    </row>
    <row r="114" spans="1:9" ht="16.5" customHeight="1" x14ac:dyDescent="0.2">
      <c r="A114" s="106" t="s">
        <v>256</v>
      </c>
      <c r="B114" s="107" t="s">
        <v>475</v>
      </c>
      <c r="C114" s="108">
        <v>0.18443804034582101</v>
      </c>
      <c r="D114" s="108">
        <v>0.22419227738376701</v>
      </c>
      <c r="E114" s="108">
        <v>0.23101391650099401</v>
      </c>
      <c r="F114" s="108">
        <v>0.25811559778305598</v>
      </c>
      <c r="G114" s="109">
        <v>0.325557809330629</v>
      </c>
      <c r="H114" s="144">
        <v>963</v>
      </c>
      <c r="I114" s="144">
        <v>2958</v>
      </c>
    </row>
    <row r="115" spans="1:9" ht="16.5" customHeight="1" x14ac:dyDescent="0.2">
      <c r="A115" s="106" t="s">
        <v>257</v>
      </c>
      <c r="B115" s="107" t="s">
        <v>476</v>
      </c>
      <c r="C115" s="108">
        <v>0.228355607205113</v>
      </c>
      <c r="D115" s="108">
        <v>0.23406720741599099</v>
      </c>
      <c r="E115" s="108">
        <v>0.27104959630911202</v>
      </c>
      <c r="F115" s="108">
        <v>0.26752664049355002</v>
      </c>
      <c r="G115" s="109">
        <v>0.30572887124220099</v>
      </c>
      <c r="H115" s="144">
        <v>539</v>
      </c>
      <c r="I115" s="144">
        <v>1763</v>
      </c>
    </row>
    <row r="116" spans="1:9" ht="16.5" customHeight="1" x14ac:dyDescent="0.2">
      <c r="A116" s="106" t="s">
        <v>258</v>
      </c>
      <c r="B116" s="107" t="s">
        <v>477</v>
      </c>
      <c r="C116" s="108">
        <v>4.3801039346696401E-2</v>
      </c>
      <c r="D116" s="108">
        <v>6.1315695387915599E-2</v>
      </c>
      <c r="E116" s="108">
        <v>7.5679516788061799E-2</v>
      </c>
      <c r="F116" s="108">
        <v>0.106824417009602</v>
      </c>
      <c r="G116" s="109">
        <v>0.121266819822777</v>
      </c>
      <c r="H116" s="144">
        <v>739</v>
      </c>
      <c r="I116" s="144">
        <v>6094</v>
      </c>
    </row>
    <row r="117" spans="1:9" ht="16.5" customHeight="1" x14ac:dyDescent="0.2">
      <c r="A117" s="106" t="s">
        <v>259</v>
      </c>
      <c r="B117" s="107" t="s">
        <v>478</v>
      </c>
      <c r="C117" s="108">
        <v>1.37733250316032E-2</v>
      </c>
      <c r="D117" s="108">
        <v>2.0157277499170699E-2</v>
      </c>
      <c r="E117" s="108">
        <v>3.4795912362944499E-2</v>
      </c>
      <c r="F117" s="108">
        <v>5.1318657997800603E-2</v>
      </c>
      <c r="G117" s="109">
        <v>6.6309911586784606E-2</v>
      </c>
      <c r="H117" s="144">
        <v>3420</v>
      </c>
      <c r="I117" s="144">
        <v>51576</v>
      </c>
    </row>
    <row r="118" spans="1:9" ht="16.5" customHeight="1" x14ac:dyDescent="0.2">
      <c r="A118" s="106" t="s">
        <v>260</v>
      </c>
      <c r="B118" s="107" t="s">
        <v>584</v>
      </c>
      <c r="C118" s="108">
        <v>0.12928073279900101</v>
      </c>
      <c r="D118" s="108">
        <v>0.15745276417074899</v>
      </c>
      <c r="E118" s="108">
        <v>0.219749926159299</v>
      </c>
      <c r="F118" s="108">
        <v>0.290191365443284</v>
      </c>
      <c r="G118" s="109">
        <v>0.34463835912198598</v>
      </c>
      <c r="H118" s="144">
        <v>3831</v>
      </c>
      <c r="I118" s="144">
        <v>11116</v>
      </c>
    </row>
    <row r="119" spans="1:9" ht="16.5" customHeight="1" x14ac:dyDescent="0.2">
      <c r="A119" s="106" t="s">
        <v>261</v>
      </c>
      <c r="B119" s="107" t="s">
        <v>479</v>
      </c>
      <c r="C119" s="108">
        <v>2.8714524207011701E-2</v>
      </c>
      <c r="D119" s="108">
        <v>0.12040103226985201</v>
      </c>
      <c r="E119" s="108">
        <v>0.243558406027852</v>
      </c>
      <c r="F119" s="108">
        <v>0.371868170680559</v>
      </c>
      <c r="G119" s="109">
        <v>0.46230097811307502</v>
      </c>
      <c r="H119" s="144">
        <v>21080</v>
      </c>
      <c r="I119" s="144">
        <v>45598</v>
      </c>
    </row>
    <row r="120" spans="1:9" ht="16.5" customHeight="1" x14ac:dyDescent="0.2">
      <c r="A120" s="106" t="s">
        <v>262</v>
      </c>
      <c r="B120" s="107" t="s">
        <v>480</v>
      </c>
      <c r="C120" s="108">
        <v>4.8123274689959201E-2</v>
      </c>
      <c r="D120" s="108">
        <v>6.3425750094948705E-2</v>
      </c>
      <c r="E120" s="108">
        <v>8.6835089501079099E-2</v>
      </c>
      <c r="F120" s="108">
        <v>0.120221046746656</v>
      </c>
      <c r="G120" s="109">
        <v>0.15076624217569601</v>
      </c>
      <c r="H120" s="144">
        <v>6985</v>
      </c>
      <c r="I120" s="144">
        <v>46330</v>
      </c>
    </row>
    <row r="121" spans="1:9" ht="16.5" customHeight="1" x14ac:dyDescent="0.2">
      <c r="A121" s="106" t="s">
        <v>263</v>
      </c>
      <c r="B121" s="107" t="s">
        <v>481</v>
      </c>
      <c r="C121" s="108">
        <v>0.41433021806853598</v>
      </c>
      <c r="D121" s="108">
        <v>0.454449152542373</v>
      </c>
      <c r="E121" s="108">
        <v>0.50951877313590699</v>
      </c>
      <c r="F121" s="108">
        <v>0.56107382550335605</v>
      </c>
      <c r="G121" s="109">
        <v>0.612472160356347</v>
      </c>
      <c r="H121" s="144">
        <v>2200</v>
      </c>
      <c r="I121" s="144">
        <v>3592</v>
      </c>
    </row>
    <row r="122" spans="1:9" ht="16.5" customHeight="1" x14ac:dyDescent="0.2">
      <c r="A122" s="106" t="s">
        <v>264</v>
      </c>
      <c r="B122" s="107" t="s">
        <v>482</v>
      </c>
      <c r="C122" s="108">
        <v>0.26991028883773399</v>
      </c>
      <c r="D122" s="108">
        <v>0.33806015570352699</v>
      </c>
      <c r="E122" s="108">
        <v>0.44098372396999103</v>
      </c>
      <c r="F122" s="108">
        <v>0.53366601382591505</v>
      </c>
      <c r="G122" s="109">
        <v>0.60793587392654203</v>
      </c>
      <c r="H122" s="144">
        <v>66969</v>
      </c>
      <c r="I122" s="144">
        <v>110158</v>
      </c>
    </row>
    <row r="123" spans="1:9" ht="16.5" customHeight="1" x14ac:dyDescent="0.2">
      <c r="A123" s="106" t="s">
        <v>265</v>
      </c>
      <c r="B123" s="107" t="s">
        <v>483</v>
      </c>
      <c r="C123" s="108">
        <v>0.76494456923411303</v>
      </c>
      <c r="D123" s="108">
        <v>0.77889652610068705</v>
      </c>
      <c r="E123" s="108">
        <v>0.79866952133353697</v>
      </c>
      <c r="F123" s="108">
        <v>0.817548799512956</v>
      </c>
      <c r="G123" s="109">
        <v>0.83073676132003105</v>
      </c>
      <c r="H123" s="144">
        <v>21649</v>
      </c>
      <c r="I123" s="144">
        <v>26060</v>
      </c>
    </row>
    <row r="124" spans="1:9" ht="16.5" customHeight="1" x14ac:dyDescent="0.2">
      <c r="A124" s="106" t="s">
        <v>266</v>
      </c>
      <c r="B124" s="107" t="s">
        <v>484</v>
      </c>
      <c r="C124" s="108">
        <v>0.13073739653875099</v>
      </c>
      <c r="D124" s="108">
        <v>0.151671179368814</v>
      </c>
      <c r="E124" s="108">
        <v>0.179463773023749</v>
      </c>
      <c r="F124" s="108">
        <v>0.220702554211234</v>
      </c>
      <c r="G124" s="109">
        <v>0.26188642651379002</v>
      </c>
      <c r="H124" s="144">
        <v>18364</v>
      </c>
      <c r="I124" s="144">
        <v>70122</v>
      </c>
    </row>
    <row r="125" spans="1:9" ht="16.5" customHeight="1" x14ac:dyDescent="0.2">
      <c r="A125" s="106" t="s">
        <v>267</v>
      </c>
      <c r="B125" s="107" t="s">
        <v>485</v>
      </c>
      <c r="C125" s="108">
        <v>0.30823383256263398</v>
      </c>
      <c r="D125" s="108">
        <v>0.32944535568920502</v>
      </c>
      <c r="E125" s="108">
        <v>0.39163455631875799</v>
      </c>
      <c r="F125" s="108">
        <v>0.43968377903572098</v>
      </c>
      <c r="G125" s="109">
        <v>0.50183708217582201</v>
      </c>
      <c r="H125" s="144">
        <v>11200</v>
      </c>
      <c r="I125" s="144">
        <v>22318</v>
      </c>
    </row>
    <row r="126" spans="1:9" ht="16.5" customHeight="1" x14ac:dyDescent="0.2">
      <c r="A126" s="106" t="s">
        <v>268</v>
      </c>
      <c r="B126" s="107" t="s">
        <v>486</v>
      </c>
      <c r="C126" s="108">
        <v>0.26787642367037001</v>
      </c>
      <c r="D126" s="108">
        <v>0.31704919144319799</v>
      </c>
      <c r="E126" s="108">
        <v>0.369118136439268</v>
      </c>
      <c r="F126" s="108">
        <v>0.41402064549849699</v>
      </c>
      <c r="G126" s="109">
        <v>0.45559933569963201</v>
      </c>
      <c r="H126" s="144">
        <v>13991</v>
      </c>
      <c r="I126" s="144">
        <v>30709</v>
      </c>
    </row>
    <row r="127" spans="1:9" ht="16.5" customHeight="1" x14ac:dyDescent="0.2">
      <c r="A127" s="106" t="s">
        <v>269</v>
      </c>
      <c r="B127" s="107" t="s">
        <v>487</v>
      </c>
      <c r="C127" s="108">
        <v>0.53902149991535497</v>
      </c>
      <c r="D127" s="108">
        <v>0.56784941299927805</v>
      </c>
      <c r="E127" s="108">
        <v>0.59882917845162098</v>
      </c>
      <c r="F127" s="108">
        <v>0.64652375803065998</v>
      </c>
      <c r="G127" s="109">
        <v>0.68520436133276497</v>
      </c>
      <c r="H127" s="144">
        <v>22498</v>
      </c>
      <c r="I127" s="144">
        <v>32834</v>
      </c>
    </row>
    <row r="128" spans="1:9" ht="16.5" customHeight="1" x14ac:dyDescent="0.2">
      <c r="A128" s="106" t="s">
        <v>270</v>
      </c>
      <c r="B128" s="107" t="s">
        <v>488</v>
      </c>
      <c r="C128" s="108">
        <v>0.800339610991047</v>
      </c>
      <c r="D128" s="108">
        <v>0.82100510315611697</v>
      </c>
      <c r="E128" s="108">
        <v>0.84611629339221595</v>
      </c>
      <c r="F128" s="108">
        <v>0.869526031559132</v>
      </c>
      <c r="G128" s="109">
        <v>0.8880994172576</v>
      </c>
      <c r="H128" s="144">
        <v>126492</v>
      </c>
      <c r="I128" s="144">
        <v>142430</v>
      </c>
    </row>
    <row r="129" spans="1:9" ht="16.5" customHeight="1" x14ac:dyDescent="0.2">
      <c r="A129" s="106" t="s">
        <v>271</v>
      </c>
      <c r="B129" s="107" t="s">
        <v>489</v>
      </c>
      <c r="C129" s="108">
        <v>0.89722462697968097</v>
      </c>
      <c r="D129" s="108">
        <v>0.91081874283876396</v>
      </c>
      <c r="E129" s="108">
        <v>0.91926564240955999</v>
      </c>
      <c r="F129" s="108">
        <v>0.93128827877507903</v>
      </c>
      <c r="G129" s="109">
        <v>0.93818157929312795</v>
      </c>
      <c r="H129" s="144">
        <v>85686</v>
      </c>
      <c r="I129" s="144">
        <v>91332</v>
      </c>
    </row>
    <row r="130" spans="1:9" ht="16.5" customHeight="1" x14ac:dyDescent="0.2">
      <c r="A130" s="106" t="s">
        <v>272</v>
      </c>
      <c r="B130" s="107" t="s">
        <v>490</v>
      </c>
      <c r="C130" s="108">
        <v>0.71937504448715195</v>
      </c>
      <c r="D130" s="108">
        <v>0.742044965113274</v>
      </c>
      <c r="E130" s="108">
        <v>0.764276193015196</v>
      </c>
      <c r="F130" s="108">
        <v>0.784089689947431</v>
      </c>
      <c r="G130" s="109">
        <v>0.79614651031364803</v>
      </c>
      <c r="H130" s="144">
        <v>45081</v>
      </c>
      <c r="I130" s="144">
        <v>56624</v>
      </c>
    </row>
    <row r="131" spans="1:9" ht="16.5" customHeight="1" x14ac:dyDescent="0.2">
      <c r="A131" s="106" t="s">
        <v>273</v>
      </c>
      <c r="B131" s="107" t="s">
        <v>491</v>
      </c>
      <c r="C131" s="108">
        <v>2.2689885983322901E-4</v>
      </c>
      <c r="D131" s="108">
        <v>2.8447883477469301E-4</v>
      </c>
      <c r="E131" s="108">
        <v>3.0420353982300901E-4</v>
      </c>
      <c r="F131" s="108">
        <v>1.09634096203919E-4</v>
      </c>
      <c r="G131" s="109">
        <v>2.6964353125168502E-4</v>
      </c>
      <c r="H131" s="144">
        <v>10</v>
      </c>
      <c r="I131" s="144">
        <v>37086</v>
      </c>
    </row>
    <row r="132" spans="1:9" ht="16.5" customHeight="1" x14ac:dyDescent="0.2">
      <c r="A132" s="106" t="s">
        <v>274</v>
      </c>
      <c r="B132" s="107" t="s">
        <v>585</v>
      </c>
      <c r="C132" s="108">
        <v>1.2003961307231401E-4</v>
      </c>
      <c r="D132" s="108">
        <v>1.31496253323665E-3</v>
      </c>
      <c r="E132" s="108">
        <v>4.8751406290566098E-3</v>
      </c>
      <c r="F132" s="108">
        <v>8.7188341998406093E-3</v>
      </c>
      <c r="G132" s="109">
        <v>1.6035173929910801E-2</v>
      </c>
      <c r="H132" s="144">
        <v>1736</v>
      </c>
      <c r="I132" s="144">
        <v>108262</v>
      </c>
    </row>
    <row r="133" spans="1:9" ht="16.5" customHeight="1" x14ac:dyDescent="0.2">
      <c r="A133" s="106" t="s">
        <v>275</v>
      </c>
      <c r="B133" s="107" t="s">
        <v>492</v>
      </c>
      <c r="C133" s="108">
        <v>3.18758965095893E-4</v>
      </c>
      <c r="D133" s="108">
        <v>2.6254069380753997E-4</v>
      </c>
      <c r="E133" s="108">
        <v>3.5795251163345699E-4</v>
      </c>
      <c r="F133" s="108">
        <v>5.6019555917702205E-4</v>
      </c>
      <c r="G133" s="109">
        <v>6.7966315231085496E-4</v>
      </c>
      <c r="H133" s="144">
        <v>41</v>
      </c>
      <c r="I133" s="144">
        <v>60324</v>
      </c>
    </row>
    <row r="134" spans="1:9" ht="16.5" customHeight="1" x14ac:dyDescent="0.2">
      <c r="A134" s="106" t="s">
        <v>276</v>
      </c>
      <c r="B134" s="107" t="s">
        <v>586</v>
      </c>
      <c r="C134" s="108">
        <v>1.9981498612395902E-2</v>
      </c>
      <c r="D134" s="108">
        <v>4.3829710795760701E-2</v>
      </c>
      <c r="E134" s="108">
        <v>5.8363636363636402E-2</v>
      </c>
      <c r="F134" s="108">
        <v>8.4760273972602704E-2</v>
      </c>
      <c r="G134" s="109">
        <v>9.5904436860068304E-2</v>
      </c>
      <c r="H134" s="144">
        <v>562</v>
      </c>
      <c r="I134" s="144">
        <v>5860</v>
      </c>
    </row>
    <row r="135" spans="1:9" ht="16.5" customHeight="1" x14ac:dyDescent="0.2">
      <c r="A135" s="106" t="s">
        <v>277</v>
      </c>
      <c r="B135" s="107" t="s">
        <v>493</v>
      </c>
      <c r="C135" s="108">
        <v>5.7542917425913503E-4</v>
      </c>
      <c r="D135" s="108">
        <v>1.5015015015015E-3</v>
      </c>
      <c r="E135" s="108">
        <v>1.2116316639741501E-3</v>
      </c>
      <c r="F135" s="108">
        <v>4.4300946088001204E-3</v>
      </c>
      <c r="G135" s="109">
        <v>5.6668690548472003E-3</v>
      </c>
      <c r="H135" s="144">
        <v>84</v>
      </c>
      <c r="I135" s="144">
        <v>14823</v>
      </c>
    </row>
    <row r="136" spans="1:9" ht="16.5" customHeight="1" x14ac:dyDescent="0.2">
      <c r="A136" s="106" t="s">
        <v>278</v>
      </c>
      <c r="B136" s="107" t="s">
        <v>494</v>
      </c>
      <c r="C136" s="108">
        <v>3.9288099634620697E-5</v>
      </c>
      <c r="D136" s="108">
        <v>9.925558312655089E-4</v>
      </c>
      <c r="E136" s="108">
        <v>2.8684237168022102E-3</v>
      </c>
      <c r="F136" s="108">
        <v>5.1504302493561999E-3</v>
      </c>
      <c r="G136" s="109">
        <v>5.8263174760392698E-3</v>
      </c>
      <c r="H136" s="144">
        <v>200</v>
      </c>
      <c r="I136" s="144">
        <v>34327</v>
      </c>
    </row>
    <row r="137" spans="1:9" ht="16.5" customHeight="1" x14ac:dyDescent="0.2">
      <c r="A137" s="106" t="s">
        <v>279</v>
      </c>
      <c r="B137" s="107" t="s">
        <v>495</v>
      </c>
      <c r="C137" s="108">
        <v>1.03353936569055E-2</v>
      </c>
      <c r="D137" s="108">
        <v>1.2216404886561999E-2</v>
      </c>
      <c r="E137" s="108">
        <v>2.6913533117007098E-2</v>
      </c>
      <c r="F137" s="108">
        <v>3.58777912734747E-2</v>
      </c>
      <c r="G137" s="109">
        <v>6.00830641439778E-2</v>
      </c>
      <c r="H137" s="144">
        <v>651</v>
      </c>
      <c r="I137" s="144">
        <v>10835</v>
      </c>
    </row>
    <row r="138" spans="1:9" ht="16.5" customHeight="1" x14ac:dyDescent="0.2">
      <c r="A138" s="106" t="s">
        <v>280</v>
      </c>
      <c r="B138" s="107" t="s">
        <v>587</v>
      </c>
      <c r="C138" s="108">
        <v>0.27348871085214899</v>
      </c>
      <c r="D138" s="108">
        <v>0.28851949949767097</v>
      </c>
      <c r="E138" s="108">
        <v>0.32974062390466202</v>
      </c>
      <c r="F138" s="108">
        <v>0.38599290780141798</v>
      </c>
      <c r="G138" s="109">
        <v>0.43323625452299003</v>
      </c>
      <c r="H138" s="144">
        <v>4909</v>
      </c>
      <c r="I138" s="144">
        <v>11331</v>
      </c>
    </row>
    <row r="139" spans="1:9" ht="16.5" customHeight="1" x14ac:dyDescent="0.2">
      <c r="A139" s="106" t="s">
        <v>281</v>
      </c>
      <c r="B139" s="107" t="s">
        <v>496</v>
      </c>
      <c r="C139" s="108">
        <v>1.12600536193029E-2</v>
      </c>
      <c r="D139" s="108">
        <v>1.85084376701143E-2</v>
      </c>
      <c r="E139" s="108">
        <v>2.30224321133412E-2</v>
      </c>
      <c r="F139" s="108">
        <v>2.6361031518624602E-2</v>
      </c>
      <c r="G139" s="109">
        <v>3.84839650145773E-2</v>
      </c>
      <c r="H139" s="144">
        <v>66</v>
      </c>
      <c r="I139" s="144">
        <v>1715</v>
      </c>
    </row>
    <row r="140" spans="1:9" ht="16.5" customHeight="1" x14ac:dyDescent="0.2">
      <c r="A140" s="106" t="s">
        <v>282</v>
      </c>
      <c r="B140" s="107" t="s">
        <v>497</v>
      </c>
      <c r="C140" s="108">
        <v>0.26129597197898402</v>
      </c>
      <c r="D140" s="108">
        <v>0.32951289398280798</v>
      </c>
      <c r="E140" s="108">
        <v>0.384560906515581</v>
      </c>
      <c r="F140" s="108">
        <v>0.419250180245133</v>
      </c>
      <c r="G140" s="109">
        <v>0.47093630351548899</v>
      </c>
      <c r="H140" s="144">
        <v>1353</v>
      </c>
      <c r="I140" s="144">
        <v>2873</v>
      </c>
    </row>
    <row r="141" spans="1:9" ht="16.5" customHeight="1" x14ac:dyDescent="0.2">
      <c r="A141" s="106" t="s">
        <v>283</v>
      </c>
      <c r="B141" s="107" t="s">
        <v>498</v>
      </c>
      <c r="C141" s="108">
        <v>0.14528665488999501</v>
      </c>
      <c r="D141" s="108">
        <v>0.217969173572922</v>
      </c>
      <c r="E141" s="108">
        <v>0.29722708874524301</v>
      </c>
      <c r="F141" s="108">
        <v>0.38130128520156698</v>
      </c>
      <c r="G141" s="109">
        <v>0.46583364140480599</v>
      </c>
      <c r="H141" s="144">
        <v>31502</v>
      </c>
      <c r="I141" s="144">
        <v>67625</v>
      </c>
    </row>
    <row r="142" spans="1:9" ht="16.5" customHeight="1" x14ac:dyDescent="0.2">
      <c r="A142" s="106" t="s">
        <v>284</v>
      </c>
      <c r="B142" s="107" t="s">
        <v>499</v>
      </c>
      <c r="C142" s="108">
        <v>0.86807859147741795</v>
      </c>
      <c r="D142" s="108">
        <v>0.87188824152542399</v>
      </c>
      <c r="E142" s="108">
        <v>0.881172191914953</v>
      </c>
      <c r="F142" s="108">
        <v>0.89291731248736395</v>
      </c>
      <c r="G142" s="109">
        <v>0.89459255705571905</v>
      </c>
      <c r="H142" s="144">
        <v>13053</v>
      </c>
      <c r="I142" s="144">
        <v>14591</v>
      </c>
    </row>
    <row r="143" spans="1:9" ht="16.5" customHeight="1" x14ac:dyDescent="0.2">
      <c r="A143" s="106" t="s">
        <v>285</v>
      </c>
      <c r="B143" s="107" t="s">
        <v>500</v>
      </c>
      <c r="C143" s="108">
        <v>0.54220863346634196</v>
      </c>
      <c r="D143" s="108">
        <v>0.57811789665100799</v>
      </c>
      <c r="E143" s="108">
        <v>0.59731475359812802</v>
      </c>
      <c r="F143" s="108">
        <v>0.63305549908518</v>
      </c>
      <c r="G143" s="109">
        <v>0.67330410110910499</v>
      </c>
      <c r="H143" s="144">
        <v>13052</v>
      </c>
      <c r="I143" s="144">
        <v>19385</v>
      </c>
    </row>
    <row r="144" spans="1:9" ht="16.5" customHeight="1" x14ac:dyDescent="0.2">
      <c r="A144" s="106" t="s">
        <v>616</v>
      </c>
      <c r="B144" s="107" t="s">
        <v>621</v>
      </c>
      <c r="C144" s="108">
        <v>1.09472541391477E-2</v>
      </c>
      <c r="D144" s="108">
        <v>1.2829056981006301E-2</v>
      </c>
      <c r="E144" s="108">
        <v>1.3170622814197499E-2</v>
      </c>
      <c r="F144" s="108">
        <v>1.12810057764186E-2</v>
      </c>
      <c r="G144" s="109">
        <v>1.2231466534210899E-2</v>
      </c>
      <c r="H144" s="144">
        <v>197</v>
      </c>
      <c r="I144" s="144">
        <v>16106</v>
      </c>
    </row>
    <row r="145" spans="1:9" ht="16.5" customHeight="1" x14ac:dyDescent="0.2">
      <c r="A145" s="106" t="s">
        <v>617</v>
      </c>
      <c r="B145" s="107" t="s">
        <v>622</v>
      </c>
      <c r="C145" s="108">
        <v>0.16659725114535601</v>
      </c>
      <c r="D145" s="108">
        <v>0.170753742901394</v>
      </c>
      <c r="E145" s="108">
        <v>0.23599726775956301</v>
      </c>
      <c r="F145" s="108">
        <v>0.23849146315107</v>
      </c>
      <c r="G145" s="109">
        <v>0.267068068170221</v>
      </c>
      <c r="H145" s="144">
        <v>2617</v>
      </c>
      <c r="I145" s="144">
        <v>9799</v>
      </c>
    </row>
    <row r="146" spans="1:9" ht="16.5" customHeight="1" x14ac:dyDescent="0.2">
      <c r="A146" s="106" t="s">
        <v>286</v>
      </c>
      <c r="B146" s="107" t="s">
        <v>501</v>
      </c>
      <c r="C146" s="108">
        <v>0.17911975435005101</v>
      </c>
      <c r="D146" s="108">
        <v>0.19939999999999999</v>
      </c>
      <c r="E146" s="108">
        <v>0.234833659491194</v>
      </c>
      <c r="F146" s="108">
        <v>0.261701056869653</v>
      </c>
      <c r="G146" s="109">
        <v>0.283517835178352</v>
      </c>
      <c r="H146" s="144">
        <v>1844</v>
      </c>
      <c r="I146" s="144">
        <v>6504</v>
      </c>
    </row>
    <row r="147" spans="1:9" ht="16.5" customHeight="1" x14ac:dyDescent="0.2">
      <c r="A147" s="106" t="s">
        <v>287</v>
      </c>
      <c r="B147" s="107" t="s">
        <v>502</v>
      </c>
      <c r="C147" s="108">
        <v>0.70947988866452005</v>
      </c>
      <c r="D147" s="108">
        <v>0.73994827655877504</v>
      </c>
      <c r="E147" s="108">
        <v>0.76407808290400303</v>
      </c>
      <c r="F147" s="108">
        <v>0.78850419258858495</v>
      </c>
      <c r="G147" s="109">
        <v>0.80601603577479997</v>
      </c>
      <c r="H147" s="144">
        <v>92284</v>
      </c>
      <c r="I147" s="144">
        <v>114494</v>
      </c>
    </row>
    <row r="148" spans="1:9" ht="16.5" customHeight="1" x14ac:dyDescent="0.2">
      <c r="A148" s="106" t="s">
        <v>288</v>
      </c>
      <c r="B148" s="107" t="s">
        <v>503</v>
      </c>
      <c r="C148" s="108">
        <v>3.8463459713272401E-3</v>
      </c>
      <c r="D148" s="108">
        <v>6.0019361084220702E-3</v>
      </c>
      <c r="E148" s="108">
        <v>1.36117031583027E-2</v>
      </c>
      <c r="F148" s="108">
        <v>2.04811129359482E-2</v>
      </c>
      <c r="G148" s="109">
        <v>3.1700563353384899E-2</v>
      </c>
      <c r="H148" s="144">
        <v>664</v>
      </c>
      <c r="I148" s="144">
        <v>20946</v>
      </c>
    </row>
    <row r="149" spans="1:9" ht="16.5" customHeight="1" x14ac:dyDescent="0.2">
      <c r="A149" s="106" t="s">
        <v>289</v>
      </c>
      <c r="B149" s="107" t="s">
        <v>504</v>
      </c>
      <c r="C149" s="108">
        <v>0.152815794071399</v>
      </c>
      <c r="D149" s="108">
        <v>0.22121805203776199</v>
      </c>
      <c r="E149" s="108">
        <v>0.30727538044611202</v>
      </c>
      <c r="F149" s="108">
        <v>0.36453403882699298</v>
      </c>
      <c r="G149" s="109">
        <v>0.41825426241660502</v>
      </c>
      <c r="H149" s="144">
        <v>22569</v>
      </c>
      <c r="I149" s="144">
        <v>53960</v>
      </c>
    </row>
    <row r="150" spans="1:9" ht="16.5" customHeight="1" x14ac:dyDescent="0.2">
      <c r="A150" s="106" t="s">
        <v>290</v>
      </c>
      <c r="B150" s="107" t="s">
        <v>505</v>
      </c>
      <c r="C150" s="108">
        <v>0.20356125961497601</v>
      </c>
      <c r="D150" s="108">
        <v>0.21402565513737801</v>
      </c>
      <c r="E150" s="108">
        <v>0.244256500883615</v>
      </c>
      <c r="F150" s="108">
        <v>0.262127337038909</v>
      </c>
      <c r="G150" s="109">
        <v>0.28932447756358298</v>
      </c>
      <c r="H150" s="144">
        <v>14288</v>
      </c>
      <c r="I150" s="144">
        <v>49384</v>
      </c>
    </row>
    <row r="151" spans="1:9" ht="16.5" customHeight="1" x14ac:dyDescent="0.2">
      <c r="A151" s="106" t="s">
        <v>291</v>
      </c>
      <c r="B151" s="107" t="s">
        <v>506</v>
      </c>
      <c r="C151" s="108">
        <v>0.62257588532883601</v>
      </c>
      <c r="D151" s="108">
        <v>0.69338436303991202</v>
      </c>
      <c r="E151" s="108">
        <v>0.74322898346816701</v>
      </c>
      <c r="F151" s="108">
        <v>0.77788392643897797</v>
      </c>
      <c r="G151" s="109">
        <v>0.80602801400700397</v>
      </c>
      <c r="H151" s="144">
        <v>6445</v>
      </c>
      <c r="I151" s="144">
        <v>7996</v>
      </c>
    </row>
    <row r="152" spans="1:9" ht="16.5" customHeight="1" x14ac:dyDescent="0.2">
      <c r="A152" s="106" t="s">
        <v>292</v>
      </c>
      <c r="B152" s="107" t="s">
        <v>507</v>
      </c>
      <c r="C152" s="108">
        <v>0.34698801713387201</v>
      </c>
      <c r="D152" s="108">
        <v>0.40981885009188801</v>
      </c>
      <c r="E152" s="108">
        <v>0.47565073474095998</v>
      </c>
      <c r="F152" s="108">
        <v>0.52428051045762702</v>
      </c>
      <c r="G152" s="109">
        <v>0.57446304672144699</v>
      </c>
      <c r="H152" s="144">
        <v>24259</v>
      </c>
      <c r="I152" s="144">
        <v>42229</v>
      </c>
    </row>
    <row r="153" spans="1:9" ht="16.5" customHeight="1" x14ac:dyDescent="0.2">
      <c r="A153" s="106" t="s">
        <v>293</v>
      </c>
      <c r="B153" s="107" t="s">
        <v>508</v>
      </c>
      <c r="C153" s="108">
        <v>0.58333675353991399</v>
      </c>
      <c r="D153" s="108">
        <v>0.59818202563419898</v>
      </c>
      <c r="E153" s="108">
        <v>0.61729150176296999</v>
      </c>
      <c r="F153" s="108">
        <v>0.72609289617486295</v>
      </c>
      <c r="G153" s="109">
        <v>0.75067619393645801</v>
      </c>
      <c r="H153" s="144">
        <v>18595</v>
      </c>
      <c r="I153" s="144">
        <v>24771</v>
      </c>
    </row>
    <row r="154" spans="1:9" ht="16.5" customHeight="1" x14ac:dyDescent="0.2">
      <c r="A154" s="106" t="s">
        <v>294</v>
      </c>
      <c r="B154" s="107" t="s">
        <v>588</v>
      </c>
      <c r="C154" s="108">
        <v>0.56804441024513597</v>
      </c>
      <c r="D154" s="108">
        <v>0.59575374262654701</v>
      </c>
      <c r="E154" s="108">
        <v>0.61231708089617198</v>
      </c>
      <c r="F154" s="108">
        <v>0.63309427511153704</v>
      </c>
      <c r="G154" s="109">
        <v>0.64892781886543005</v>
      </c>
      <c r="H154" s="144">
        <v>62824</v>
      </c>
      <c r="I154" s="144">
        <v>96812</v>
      </c>
    </row>
    <row r="155" spans="1:9" ht="16.5" customHeight="1" x14ac:dyDescent="0.2">
      <c r="A155" s="106" t="s">
        <v>295</v>
      </c>
      <c r="B155" s="107" t="s">
        <v>509</v>
      </c>
      <c r="C155" s="108">
        <v>2.36842105263158E-3</v>
      </c>
      <c r="D155" s="108">
        <v>2.9085140137493398E-3</v>
      </c>
      <c r="E155" s="108">
        <v>5.2534804307854E-3</v>
      </c>
      <c r="F155" s="108">
        <v>7.3490813648293997E-3</v>
      </c>
      <c r="G155" s="109">
        <v>9.2402464065708401E-3</v>
      </c>
      <c r="H155" s="144">
        <v>36</v>
      </c>
      <c r="I155" s="144">
        <v>3896</v>
      </c>
    </row>
    <row r="156" spans="1:9" ht="16.5" customHeight="1" x14ac:dyDescent="0.2">
      <c r="A156" s="106" t="s">
        <v>296</v>
      </c>
      <c r="B156" s="107" t="s">
        <v>510</v>
      </c>
      <c r="C156" s="108">
        <v>0.90243022804194595</v>
      </c>
      <c r="D156" s="108">
        <v>0.91680230034722199</v>
      </c>
      <c r="E156" s="108">
        <v>0.92620294864178898</v>
      </c>
      <c r="F156" s="108">
        <v>0.93318693523146001</v>
      </c>
      <c r="G156" s="109">
        <v>0.93923349085780705</v>
      </c>
      <c r="H156" s="144">
        <v>37961</v>
      </c>
      <c r="I156" s="144">
        <v>40417</v>
      </c>
    </row>
    <row r="157" spans="1:9" ht="16.5" customHeight="1" x14ac:dyDescent="0.2">
      <c r="A157" s="106" t="s">
        <v>297</v>
      </c>
      <c r="B157" s="107" t="s">
        <v>511</v>
      </c>
      <c r="C157" s="108">
        <v>0.79372294372294405</v>
      </c>
      <c r="D157" s="108">
        <v>0.83504098360655699</v>
      </c>
      <c r="E157" s="108">
        <v>0.855049186910259</v>
      </c>
      <c r="F157" s="108">
        <v>0.86398732924173405</v>
      </c>
      <c r="G157" s="109">
        <v>0.87938992574754205</v>
      </c>
      <c r="H157" s="144">
        <v>4382</v>
      </c>
      <c r="I157" s="144">
        <v>4983</v>
      </c>
    </row>
    <row r="158" spans="1:9" ht="16.5" customHeight="1" x14ac:dyDescent="0.2">
      <c r="A158" s="106" t="s">
        <v>298</v>
      </c>
      <c r="B158" s="107" t="s">
        <v>512</v>
      </c>
      <c r="C158" s="108">
        <v>0.155452946350044</v>
      </c>
      <c r="D158" s="108">
        <v>0.20713218022635099</v>
      </c>
      <c r="E158" s="108">
        <v>0.24178154825026499</v>
      </c>
      <c r="F158" s="108">
        <v>0.27409963338365301</v>
      </c>
      <c r="G158" s="109">
        <v>0.32145243929605699</v>
      </c>
      <c r="H158" s="144">
        <v>1443</v>
      </c>
      <c r="I158" s="144">
        <v>4489</v>
      </c>
    </row>
    <row r="159" spans="1:9" ht="16.5" customHeight="1" x14ac:dyDescent="0.2">
      <c r="A159" s="106" t="s">
        <v>299</v>
      </c>
      <c r="B159" s="107" t="s">
        <v>513</v>
      </c>
      <c r="C159" s="108">
        <v>0.20292044310171201</v>
      </c>
      <c r="D159" s="108">
        <v>0.25506797042690199</v>
      </c>
      <c r="E159" s="108">
        <v>0.27827606290040802</v>
      </c>
      <c r="F159" s="108">
        <v>0.31896755860762499</v>
      </c>
      <c r="G159" s="109">
        <v>0.36961194705283401</v>
      </c>
      <c r="H159" s="144">
        <v>3267</v>
      </c>
      <c r="I159" s="144">
        <v>8839</v>
      </c>
    </row>
    <row r="160" spans="1:9" ht="16.5" customHeight="1" x14ac:dyDescent="0.2">
      <c r="A160" s="106" t="s">
        <v>300</v>
      </c>
      <c r="B160" s="107" t="s">
        <v>514</v>
      </c>
      <c r="C160" s="108">
        <v>0.34883172911341898</v>
      </c>
      <c r="D160" s="108">
        <v>0.36066810146607098</v>
      </c>
      <c r="E160" s="108">
        <v>0.38222136147961699</v>
      </c>
      <c r="F160" s="108">
        <v>0.40103664881112999</v>
      </c>
      <c r="G160" s="109">
        <v>0.41882433278324699</v>
      </c>
      <c r="H160" s="144">
        <v>22080</v>
      </c>
      <c r="I160" s="144">
        <v>52719</v>
      </c>
    </row>
    <row r="161" spans="1:9" ht="16.5" customHeight="1" x14ac:dyDescent="0.2">
      <c r="A161" s="106" t="s">
        <v>301</v>
      </c>
      <c r="B161" s="107" t="s">
        <v>589</v>
      </c>
      <c r="C161" s="108">
        <v>0</v>
      </c>
      <c r="D161" s="108">
        <v>0</v>
      </c>
      <c r="E161" s="108">
        <v>0</v>
      </c>
      <c r="F161" s="108">
        <v>0</v>
      </c>
      <c r="G161" s="109">
        <v>0</v>
      </c>
      <c r="H161" s="144">
        <v>0</v>
      </c>
      <c r="I161" s="144">
        <v>1745</v>
      </c>
    </row>
    <row r="162" spans="1:9" ht="16.5" customHeight="1" x14ac:dyDescent="0.2">
      <c r="A162" s="106" t="s">
        <v>302</v>
      </c>
      <c r="B162" s="107" t="s">
        <v>515</v>
      </c>
      <c r="C162" s="108">
        <v>2.4539877300613498E-3</v>
      </c>
      <c r="D162" s="108">
        <v>2.5078369905956101E-3</v>
      </c>
      <c r="E162" s="108">
        <v>1.7974835230677099E-3</v>
      </c>
      <c r="F162" s="108">
        <v>6.1693774537296703E-3</v>
      </c>
      <c r="G162" s="109">
        <v>8.0091533180778E-3</v>
      </c>
      <c r="H162" s="144">
        <v>14</v>
      </c>
      <c r="I162" s="144">
        <v>1748</v>
      </c>
    </row>
    <row r="163" spans="1:9" ht="16.5" customHeight="1" x14ac:dyDescent="0.2">
      <c r="A163" s="106" t="s">
        <v>303</v>
      </c>
      <c r="B163" s="107" t="s">
        <v>516</v>
      </c>
      <c r="C163" s="108">
        <v>5.5328983143012503E-2</v>
      </c>
      <c r="D163" s="108">
        <v>6.9023569023569001E-2</v>
      </c>
      <c r="E163" s="108">
        <v>7.2449271220348693E-2</v>
      </c>
      <c r="F163" s="108">
        <v>9.1492329149232901E-2</v>
      </c>
      <c r="G163" s="109">
        <v>0.11716216216216201</v>
      </c>
      <c r="H163" s="144">
        <v>867</v>
      </c>
      <c r="I163" s="144">
        <v>7400</v>
      </c>
    </row>
    <row r="164" spans="1:9" ht="16.5" customHeight="1" x14ac:dyDescent="0.2">
      <c r="A164" s="106" t="s">
        <v>304</v>
      </c>
      <c r="B164" s="107" t="s">
        <v>517</v>
      </c>
      <c r="C164" s="108">
        <v>4.9872122762148301E-2</v>
      </c>
      <c r="D164" s="108">
        <v>7.3765234124438694E-2</v>
      </c>
      <c r="E164" s="108">
        <v>5.1820728291316502E-2</v>
      </c>
      <c r="F164" s="108">
        <v>7.1083505866114602E-2</v>
      </c>
      <c r="G164" s="109">
        <v>8.3333333333333301E-2</v>
      </c>
      <c r="H164" s="144">
        <v>124</v>
      </c>
      <c r="I164" s="144">
        <v>1488</v>
      </c>
    </row>
    <row r="165" spans="1:9" ht="16.5" customHeight="1" x14ac:dyDescent="0.2">
      <c r="A165" s="106" t="s">
        <v>305</v>
      </c>
      <c r="B165" s="107" t="s">
        <v>518</v>
      </c>
      <c r="C165" s="108">
        <v>7.8003875968992206E-2</v>
      </c>
      <c r="D165" s="108">
        <v>0.105812220566319</v>
      </c>
      <c r="E165" s="108">
        <v>0.11070110701107</v>
      </c>
      <c r="F165" s="108">
        <v>0.118022328548644</v>
      </c>
      <c r="G165" s="109">
        <v>0.12080173347779</v>
      </c>
      <c r="H165" s="144">
        <v>223</v>
      </c>
      <c r="I165" s="144">
        <v>1846</v>
      </c>
    </row>
    <row r="166" spans="1:9" ht="16.5" customHeight="1" x14ac:dyDescent="0.2">
      <c r="A166" s="106" t="s">
        <v>306</v>
      </c>
      <c r="B166" s="107" t="s">
        <v>519</v>
      </c>
      <c r="C166" s="108">
        <v>0.185876623376623</v>
      </c>
      <c r="D166" s="108">
        <v>0.26267932915740599</v>
      </c>
      <c r="E166" s="108">
        <v>0.31424332344213701</v>
      </c>
      <c r="F166" s="108">
        <v>0.34436593529192999</v>
      </c>
      <c r="G166" s="109">
        <v>0.36490101658641</v>
      </c>
      <c r="H166" s="144">
        <v>682</v>
      </c>
      <c r="I166" s="144">
        <v>1869</v>
      </c>
    </row>
    <row r="167" spans="1:9" ht="16.5" customHeight="1" x14ac:dyDescent="0.2">
      <c r="A167" s="106" t="s">
        <v>307</v>
      </c>
      <c r="B167" s="107" t="s">
        <v>520</v>
      </c>
      <c r="C167" s="108">
        <v>4.43747937974266E-2</v>
      </c>
      <c r="D167" s="108">
        <v>6.00670879163741E-2</v>
      </c>
      <c r="E167" s="108">
        <v>6.6000144896037102E-2</v>
      </c>
      <c r="F167" s="108">
        <v>6.15220683080029E-2</v>
      </c>
      <c r="G167" s="109">
        <v>6.9060920457568495E-2</v>
      </c>
      <c r="H167" s="144">
        <v>1298</v>
      </c>
      <c r="I167" s="144">
        <v>18795</v>
      </c>
    </row>
    <row r="168" spans="1:9" ht="16.5" customHeight="1" x14ac:dyDescent="0.2">
      <c r="A168" s="106" t="s">
        <v>308</v>
      </c>
      <c r="B168" s="107" t="s">
        <v>521</v>
      </c>
      <c r="C168" s="108">
        <v>3.6722806128909702E-3</v>
      </c>
      <c r="D168" s="108">
        <v>5.7574667146455599E-3</v>
      </c>
      <c r="E168" s="108">
        <v>7.39842328684051E-3</v>
      </c>
      <c r="F168" s="108">
        <v>9.3730208993033602E-3</v>
      </c>
      <c r="G168" s="109">
        <v>1.2589928057554E-2</v>
      </c>
      <c r="H168" s="144">
        <v>91</v>
      </c>
      <c r="I168" s="144">
        <v>7228</v>
      </c>
    </row>
    <row r="169" spans="1:9" ht="16.5" customHeight="1" x14ac:dyDescent="0.2">
      <c r="A169" s="106" t="s">
        <v>309</v>
      </c>
      <c r="B169" s="107" t="s">
        <v>522</v>
      </c>
      <c r="C169" s="108">
        <v>9.1315488197132397E-3</v>
      </c>
      <c r="D169" s="108">
        <v>1.2923338529120001E-2</v>
      </c>
      <c r="E169" s="108">
        <v>1.7708993272392701E-2</v>
      </c>
      <c r="F169" s="108">
        <v>1.9715224534501599E-2</v>
      </c>
      <c r="G169" s="109">
        <v>2.66043937035115E-2</v>
      </c>
      <c r="H169" s="144">
        <v>769</v>
      </c>
      <c r="I169" s="144">
        <v>28905</v>
      </c>
    </row>
    <row r="170" spans="1:9" ht="16.5" customHeight="1" x14ac:dyDescent="0.2">
      <c r="A170" s="106" t="s">
        <v>310</v>
      </c>
      <c r="B170" s="107" t="s">
        <v>523</v>
      </c>
      <c r="C170" s="108">
        <v>1.6096030555176599E-3</v>
      </c>
      <c r="D170" s="108">
        <v>1.1892303301303401E-3</v>
      </c>
      <c r="E170" s="108">
        <v>2.6100341312155599E-3</v>
      </c>
      <c r="F170" s="108">
        <v>5.4548404104311204E-3</v>
      </c>
      <c r="G170" s="109">
        <v>1.03367433930094E-2</v>
      </c>
      <c r="H170" s="144">
        <v>485</v>
      </c>
      <c r="I170" s="144">
        <v>46920</v>
      </c>
    </row>
    <row r="171" spans="1:9" ht="16.5" customHeight="1" x14ac:dyDescent="0.2">
      <c r="A171" s="106" t="s">
        <v>311</v>
      </c>
      <c r="B171" s="107" t="s">
        <v>524</v>
      </c>
      <c r="C171" s="108">
        <v>5.3191489361702096E-4</v>
      </c>
      <c r="D171" s="108">
        <v>4.0082455336692599E-4</v>
      </c>
      <c r="E171" s="108">
        <v>7.8387458006718899E-4</v>
      </c>
      <c r="F171" s="108">
        <v>1.1479173499507999E-3</v>
      </c>
      <c r="G171" s="109">
        <v>2.74547803617571E-3</v>
      </c>
      <c r="H171" s="144">
        <v>51</v>
      </c>
      <c r="I171" s="144">
        <v>18576</v>
      </c>
    </row>
    <row r="172" spans="1:9" ht="16.5" customHeight="1" x14ac:dyDescent="0.2">
      <c r="A172" s="106" t="s">
        <v>312</v>
      </c>
      <c r="B172" s="107" t="s">
        <v>525</v>
      </c>
      <c r="C172" s="108">
        <v>4.85142510612492E-3</v>
      </c>
      <c r="D172" s="108">
        <v>5.4281032363785297E-3</v>
      </c>
      <c r="E172" s="108">
        <v>8.3776052308949696E-3</v>
      </c>
      <c r="F172" s="108">
        <v>1.06124924196483E-2</v>
      </c>
      <c r="G172" s="109">
        <v>1.1112233558945301E-2</v>
      </c>
      <c r="H172" s="144">
        <v>110</v>
      </c>
      <c r="I172" s="144">
        <v>9899</v>
      </c>
    </row>
    <row r="173" spans="1:9" ht="16.5" customHeight="1" x14ac:dyDescent="0.2">
      <c r="A173" s="106" t="s">
        <v>313</v>
      </c>
      <c r="B173" s="107" t="s">
        <v>526</v>
      </c>
      <c r="C173" s="108">
        <v>0.172801239829523</v>
      </c>
      <c r="D173" s="108">
        <v>0.19781845073026399</v>
      </c>
      <c r="E173" s="108">
        <v>0.21053625377643501</v>
      </c>
      <c r="F173" s="108">
        <v>0.23419930205506001</v>
      </c>
      <c r="G173" s="109">
        <v>0.23362831858407099</v>
      </c>
      <c r="H173" s="144">
        <v>1188</v>
      </c>
      <c r="I173" s="144">
        <v>5085</v>
      </c>
    </row>
    <row r="174" spans="1:9" ht="16.5" customHeight="1" x14ac:dyDescent="0.2">
      <c r="A174" s="106" t="s">
        <v>314</v>
      </c>
      <c r="B174" s="107" t="s">
        <v>527</v>
      </c>
      <c r="C174" s="108">
        <v>0.54982415005861696</v>
      </c>
      <c r="D174" s="108">
        <v>0.55594405594405605</v>
      </c>
      <c r="E174" s="108">
        <v>0.56025369978858397</v>
      </c>
      <c r="F174" s="108">
        <v>0.591456736035049</v>
      </c>
      <c r="G174" s="109">
        <v>0.56209850107066395</v>
      </c>
      <c r="H174" s="144">
        <v>525</v>
      </c>
      <c r="I174" s="144">
        <v>934</v>
      </c>
    </row>
    <row r="175" spans="1:9" ht="16.5" customHeight="1" x14ac:dyDescent="0.2">
      <c r="A175" s="106" t="s">
        <v>315</v>
      </c>
      <c r="B175" s="107" t="s">
        <v>528</v>
      </c>
      <c r="C175" s="108">
        <v>0.45759325044405003</v>
      </c>
      <c r="D175" s="108">
        <v>0.49256711781673002</v>
      </c>
      <c r="E175" s="108">
        <v>0.48848132408857098</v>
      </c>
      <c r="F175" s="108">
        <v>0.496208530805687</v>
      </c>
      <c r="G175" s="109">
        <v>0.49030600327026402</v>
      </c>
      <c r="H175" s="144">
        <v>2099</v>
      </c>
      <c r="I175" s="144">
        <v>4281</v>
      </c>
    </row>
    <row r="176" spans="1:9" ht="16.5" customHeight="1" x14ac:dyDescent="0.2">
      <c r="A176" s="106" t="s">
        <v>316</v>
      </c>
      <c r="B176" s="107" t="s">
        <v>529</v>
      </c>
      <c r="C176" s="108">
        <v>0.22944234404536901</v>
      </c>
      <c r="D176" s="108">
        <v>0.253791469194313</v>
      </c>
      <c r="E176" s="108">
        <v>0.25717791411042901</v>
      </c>
      <c r="F176" s="108">
        <v>0.23419388830347701</v>
      </c>
      <c r="G176" s="109">
        <v>0.22950819672131101</v>
      </c>
      <c r="H176" s="144">
        <v>868</v>
      </c>
      <c r="I176" s="144">
        <v>3782</v>
      </c>
    </row>
    <row r="177" spans="1:9" ht="16.5" customHeight="1" x14ac:dyDescent="0.2">
      <c r="A177" s="106" t="s">
        <v>317</v>
      </c>
      <c r="B177" s="107" t="s">
        <v>590</v>
      </c>
      <c r="C177" s="108">
        <v>0.16982633863965299</v>
      </c>
      <c r="D177" s="108">
        <v>0.19746729752296099</v>
      </c>
      <c r="E177" s="108">
        <v>0.25081978183765002</v>
      </c>
      <c r="F177" s="108">
        <v>0.30968575703985901</v>
      </c>
      <c r="G177" s="109">
        <v>0.337270341207349</v>
      </c>
      <c r="H177" s="144">
        <v>5140</v>
      </c>
      <c r="I177" s="144">
        <v>15240</v>
      </c>
    </row>
    <row r="178" spans="1:9" ht="16.5" customHeight="1" x14ac:dyDescent="0.2">
      <c r="A178" s="106" t="s">
        <v>318</v>
      </c>
      <c r="B178" s="107" t="s">
        <v>530</v>
      </c>
      <c r="C178" s="108">
        <v>9.13937547600914E-2</v>
      </c>
      <c r="D178" s="108">
        <v>0.122578933404086</v>
      </c>
      <c r="E178" s="108">
        <v>0.17417162276975401</v>
      </c>
      <c r="F178" s="108">
        <v>0.24680073126142599</v>
      </c>
      <c r="G178" s="109">
        <v>0.26478318002628098</v>
      </c>
      <c r="H178" s="144">
        <v>806</v>
      </c>
      <c r="I178" s="144">
        <v>3044</v>
      </c>
    </row>
    <row r="179" spans="1:9" ht="16.5" customHeight="1" x14ac:dyDescent="0.2">
      <c r="A179" s="106" t="s">
        <v>319</v>
      </c>
      <c r="B179" s="107" t="s">
        <v>531</v>
      </c>
      <c r="C179" s="108">
        <v>0.14763737150853001</v>
      </c>
      <c r="D179" s="108">
        <v>0.19205715741335999</v>
      </c>
      <c r="E179" s="108">
        <v>0.24560608805943099</v>
      </c>
      <c r="F179" s="108">
        <v>0.292884630227917</v>
      </c>
      <c r="G179" s="109">
        <v>0.34905571933041002</v>
      </c>
      <c r="H179" s="144">
        <v>33509</v>
      </c>
      <c r="I179" s="144">
        <v>95999</v>
      </c>
    </row>
    <row r="180" spans="1:9" ht="16.5" customHeight="1" x14ac:dyDescent="0.2">
      <c r="A180" s="106" t="s">
        <v>320</v>
      </c>
      <c r="B180" s="107" t="s">
        <v>532</v>
      </c>
      <c r="C180" s="108">
        <v>0.86053882725831998</v>
      </c>
      <c r="D180" s="108">
        <v>0.87490287490287499</v>
      </c>
      <c r="E180" s="108">
        <v>0.86888951681265902</v>
      </c>
      <c r="F180" s="108">
        <v>0.89042850489054504</v>
      </c>
      <c r="G180" s="109">
        <v>0.90523138832997996</v>
      </c>
      <c r="H180" s="144">
        <v>8998</v>
      </c>
      <c r="I180" s="144">
        <v>9940</v>
      </c>
    </row>
    <row r="181" spans="1:9" ht="16.5" customHeight="1" x14ac:dyDescent="0.2">
      <c r="A181" s="106" t="s">
        <v>321</v>
      </c>
      <c r="B181" s="107" t="s">
        <v>533</v>
      </c>
      <c r="C181" s="108">
        <v>0.13830269453538199</v>
      </c>
      <c r="D181" s="108">
        <v>0.15414712008253401</v>
      </c>
      <c r="E181" s="108">
        <v>0.165016780096368</v>
      </c>
      <c r="F181" s="108">
        <v>0.18213144990777799</v>
      </c>
      <c r="G181" s="109">
        <v>0.19477051221501901</v>
      </c>
      <c r="H181" s="144">
        <v>22682</v>
      </c>
      <c r="I181" s="144">
        <v>116455</v>
      </c>
    </row>
    <row r="182" spans="1:9" ht="16.5" customHeight="1" x14ac:dyDescent="0.2">
      <c r="A182" s="106" t="s">
        <v>322</v>
      </c>
      <c r="B182" s="107" t="s">
        <v>591</v>
      </c>
      <c r="C182" s="108">
        <v>0.67311988086373797</v>
      </c>
      <c r="D182" s="108">
        <v>0.67455197132616496</v>
      </c>
      <c r="E182" s="108">
        <v>0.75408997955010204</v>
      </c>
      <c r="F182" s="108">
        <v>0.72869565217391297</v>
      </c>
      <c r="G182" s="109">
        <v>0.74678111587982798</v>
      </c>
      <c r="H182" s="144">
        <v>1218</v>
      </c>
      <c r="I182" s="144">
        <v>1631</v>
      </c>
    </row>
    <row r="183" spans="1:9" ht="16.5" customHeight="1" x14ac:dyDescent="0.2">
      <c r="A183" s="106" t="s">
        <v>323</v>
      </c>
      <c r="B183" s="107" t="s">
        <v>534</v>
      </c>
      <c r="C183" s="108">
        <v>0.46011852715437701</v>
      </c>
      <c r="D183" s="108">
        <v>0.47814710727783699</v>
      </c>
      <c r="E183" s="108">
        <v>0.48430402745533502</v>
      </c>
      <c r="F183" s="108">
        <v>0.51792828685258996</v>
      </c>
      <c r="G183" s="109">
        <v>0.51950818085003403</v>
      </c>
      <c r="H183" s="144">
        <v>5366</v>
      </c>
      <c r="I183" s="144">
        <v>10329</v>
      </c>
    </row>
    <row r="184" spans="1:9" ht="16.5" customHeight="1" x14ac:dyDescent="0.2">
      <c r="A184" s="106" t="s">
        <v>324</v>
      </c>
      <c r="B184" s="107" t="s">
        <v>535</v>
      </c>
      <c r="C184" s="108">
        <v>2.2876049523267401E-2</v>
      </c>
      <c r="D184" s="108">
        <v>3.9341616911408701E-2</v>
      </c>
      <c r="E184" s="108">
        <v>4.5536562203228902E-2</v>
      </c>
      <c r="F184" s="108">
        <v>5.2112265410407102E-2</v>
      </c>
      <c r="G184" s="109">
        <v>5.1288857429363503E-2</v>
      </c>
      <c r="H184" s="144">
        <v>3478</v>
      </c>
      <c r="I184" s="144">
        <v>67812</v>
      </c>
    </row>
    <row r="185" spans="1:9" ht="16.5" customHeight="1" x14ac:dyDescent="0.2">
      <c r="A185" s="106" t="s">
        <v>325</v>
      </c>
      <c r="B185" s="107" t="s">
        <v>592</v>
      </c>
      <c r="C185" s="108">
        <v>0.16609706083390299</v>
      </c>
      <c r="D185" s="108">
        <v>0.245283018867925</v>
      </c>
      <c r="E185" s="108">
        <v>0.30839160839160801</v>
      </c>
      <c r="F185" s="108">
        <v>0.38624149050519502</v>
      </c>
      <c r="G185" s="109">
        <v>0.42743607463717997</v>
      </c>
      <c r="H185" s="144">
        <v>1237</v>
      </c>
      <c r="I185" s="144">
        <v>2894</v>
      </c>
    </row>
    <row r="186" spans="1:9" ht="16.5" customHeight="1" x14ac:dyDescent="0.2">
      <c r="A186" s="106" t="s">
        <v>326</v>
      </c>
      <c r="B186" s="107" t="s">
        <v>593</v>
      </c>
      <c r="C186" s="108">
        <v>0.67890236805586601</v>
      </c>
      <c r="D186" s="108">
        <v>0.71225272062387102</v>
      </c>
      <c r="E186" s="108">
        <v>0.72537273695420701</v>
      </c>
      <c r="F186" s="108">
        <v>0.74615789935891796</v>
      </c>
      <c r="G186" s="109">
        <v>0.76135966445298797</v>
      </c>
      <c r="H186" s="144">
        <v>17426</v>
      </c>
      <c r="I186" s="144">
        <v>22888</v>
      </c>
    </row>
    <row r="187" spans="1:9" ht="16.5" customHeight="1" x14ac:dyDescent="0.2">
      <c r="A187" s="106" t="s">
        <v>327</v>
      </c>
      <c r="B187" s="107" t="s">
        <v>594</v>
      </c>
      <c r="C187" s="108">
        <v>0.42462133723399198</v>
      </c>
      <c r="D187" s="108">
        <v>0.48192151176387998</v>
      </c>
      <c r="E187" s="108">
        <v>0.52737404225679096</v>
      </c>
      <c r="F187" s="108">
        <v>0.56512393670538696</v>
      </c>
      <c r="G187" s="109">
        <v>0.59251179770278695</v>
      </c>
      <c r="H187" s="144">
        <v>13309</v>
      </c>
      <c r="I187" s="144">
        <v>22462</v>
      </c>
    </row>
    <row r="188" spans="1:9" ht="16.5" customHeight="1" x14ac:dyDescent="0.2">
      <c r="A188" s="106" t="s">
        <v>328</v>
      </c>
      <c r="B188" s="107" t="s">
        <v>536</v>
      </c>
      <c r="C188" s="108">
        <v>0.96393066262268801</v>
      </c>
      <c r="D188" s="108">
        <v>0.96819322589343104</v>
      </c>
      <c r="E188" s="108">
        <v>0.96898716089630299</v>
      </c>
      <c r="F188" s="108">
        <v>0.97063675708103003</v>
      </c>
      <c r="G188" s="109">
        <v>0.97162595070499302</v>
      </c>
      <c r="H188" s="144">
        <v>89170</v>
      </c>
      <c r="I188" s="144">
        <v>91774</v>
      </c>
    </row>
    <row r="189" spans="1:9" ht="16.5" customHeight="1" x14ac:dyDescent="0.2">
      <c r="A189" s="106" t="s">
        <v>329</v>
      </c>
      <c r="B189" s="107" t="s">
        <v>537</v>
      </c>
      <c r="C189" s="108">
        <v>7.1428571428571397E-2</v>
      </c>
      <c r="D189" s="108">
        <v>9.9415204678362595E-2</v>
      </c>
      <c r="E189" s="108">
        <v>0.10161662817552</v>
      </c>
      <c r="F189" s="108">
        <v>8.8172043010752696E-2</v>
      </c>
      <c r="G189" s="109">
        <v>9.1743119266055106E-2</v>
      </c>
      <c r="H189" s="144">
        <v>40</v>
      </c>
      <c r="I189" s="144">
        <v>436</v>
      </c>
    </row>
    <row r="190" spans="1:9" ht="16.5" customHeight="1" x14ac:dyDescent="0.2">
      <c r="A190" s="106" t="s">
        <v>330</v>
      </c>
      <c r="B190" s="107" t="s">
        <v>595</v>
      </c>
      <c r="C190" s="108">
        <v>0.26499620349278702</v>
      </c>
      <c r="D190" s="108">
        <v>0.27935533384497302</v>
      </c>
      <c r="E190" s="108">
        <v>0.24123588829471199</v>
      </c>
      <c r="F190" s="108">
        <v>0.221981591770439</v>
      </c>
      <c r="G190" s="109">
        <v>0.25281199785752501</v>
      </c>
      <c r="H190" s="144">
        <v>472</v>
      </c>
      <c r="I190" s="144">
        <v>1867</v>
      </c>
    </row>
    <row r="191" spans="1:9" ht="16.5" customHeight="1" x14ac:dyDescent="0.2">
      <c r="A191" s="106" t="s">
        <v>331</v>
      </c>
      <c r="B191" s="107" t="s">
        <v>538</v>
      </c>
      <c r="C191" s="108">
        <v>1.40405616224649E-3</v>
      </c>
      <c r="D191" s="108">
        <v>4.8112904950283299E-4</v>
      </c>
      <c r="E191" s="108">
        <v>1.3317549570878999E-3</v>
      </c>
      <c r="F191" s="108">
        <v>1.9801046626750302E-3</v>
      </c>
      <c r="G191" s="109">
        <v>3.73978939080799E-3</v>
      </c>
      <c r="H191" s="144">
        <v>76</v>
      </c>
      <c r="I191" s="144">
        <v>20322</v>
      </c>
    </row>
    <row r="192" spans="1:9" ht="16.5" customHeight="1" x14ac:dyDescent="0.2">
      <c r="A192" s="106" t="s">
        <v>332</v>
      </c>
      <c r="B192" s="107" t="s">
        <v>539</v>
      </c>
      <c r="C192" s="108">
        <v>4.4896737503741398E-4</v>
      </c>
      <c r="D192" s="108">
        <v>1.5554518587649699E-4</v>
      </c>
      <c r="E192" s="108">
        <v>3.1036623215394197E-4</v>
      </c>
      <c r="F192" s="108">
        <v>8.4430935494765299E-4</v>
      </c>
      <c r="G192" s="109">
        <v>3.4806822137138898E-4</v>
      </c>
      <c r="H192" s="144">
        <v>2</v>
      </c>
      <c r="I192" s="144">
        <v>5746</v>
      </c>
    </row>
    <row r="193" spans="1:9" ht="16.5" customHeight="1" x14ac:dyDescent="0.2">
      <c r="A193" s="106" t="s">
        <v>333</v>
      </c>
      <c r="B193" s="107" t="s">
        <v>540</v>
      </c>
      <c r="C193" s="108">
        <v>0.96854012018381097</v>
      </c>
      <c r="D193" s="108">
        <v>0.98003863490019305</v>
      </c>
      <c r="E193" s="108">
        <v>0.98000605877006997</v>
      </c>
      <c r="F193" s="108">
        <v>0.98580610605249097</v>
      </c>
      <c r="G193" s="109">
        <v>0.98509291402899701</v>
      </c>
      <c r="H193" s="144">
        <v>4824</v>
      </c>
      <c r="I193" s="144">
        <v>4897</v>
      </c>
    </row>
    <row r="194" spans="1:9" ht="16.5" customHeight="1" x14ac:dyDescent="0.2">
      <c r="A194" s="106" t="s">
        <v>334</v>
      </c>
      <c r="B194" s="107" t="s">
        <v>541</v>
      </c>
      <c r="C194" s="108">
        <v>1</v>
      </c>
      <c r="D194" s="108">
        <v>1</v>
      </c>
      <c r="E194" s="108">
        <v>1</v>
      </c>
      <c r="F194" s="108">
        <v>1</v>
      </c>
      <c r="G194" s="109">
        <v>1</v>
      </c>
      <c r="H194" s="144">
        <v>23252</v>
      </c>
      <c r="I194" s="144">
        <v>23252</v>
      </c>
    </row>
    <row r="195" spans="1:9" ht="16.5" customHeight="1" x14ac:dyDescent="0.2">
      <c r="A195" s="106" t="s">
        <v>335</v>
      </c>
      <c r="B195" s="107" t="s">
        <v>542</v>
      </c>
      <c r="C195" s="108">
        <v>1.74451567883466E-3</v>
      </c>
      <c r="D195" s="108">
        <v>4.3786903735155598E-3</v>
      </c>
      <c r="E195" s="108">
        <v>7.7116667821107796E-3</v>
      </c>
      <c r="F195" s="108">
        <v>1.5062290312741901E-2</v>
      </c>
      <c r="G195" s="109">
        <v>2.3087919942816299E-2</v>
      </c>
      <c r="H195" s="144">
        <v>969</v>
      </c>
      <c r="I195" s="144">
        <v>41970</v>
      </c>
    </row>
    <row r="196" spans="1:9" ht="16.5" customHeight="1" x14ac:dyDescent="0.2">
      <c r="A196" s="106" t="s">
        <v>336</v>
      </c>
      <c r="B196" s="107" t="s">
        <v>543</v>
      </c>
      <c r="C196" s="108">
        <v>3.6892689571666401E-2</v>
      </c>
      <c r="D196" s="108">
        <v>4.4443608173710202E-2</v>
      </c>
      <c r="E196" s="108">
        <v>6.0919496520515599E-2</v>
      </c>
      <c r="F196" s="108">
        <v>7.85081936334526E-2</v>
      </c>
      <c r="G196" s="109">
        <v>8.9976292784116202E-2</v>
      </c>
      <c r="H196" s="144">
        <v>2429</v>
      </c>
      <c r="I196" s="144">
        <v>26996</v>
      </c>
    </row>
    <row r="197" spans="1:9" ht="16.5" customHeight="1" x14ac:dyDescent="0.2">
      <c r="A197" s="106" t="s">
        <v>337</v>
      </c>
      <c r="B197" s="107" t="s">
        <v>596</v>
      </c>
      <c r="C197" s="108">
        <v>5.0468637346791599E-2</v>
      </c>
      <c r="D197" s="108">
        <v>6.9762419006479504E-2</v>
      </c>
      <c r="E197" s="108">
        <v>0.12346177123260001</v>
      </c>
      <c r="F197" s="108">
        <v>0.17500471965263401</v>
      </c>
      <c r="G197" s="109">
        <v>0.22416225749559099</v>
      </c>
      <c r="H197" s="144">
        <v>1271</v>
      </c>
      <c r="I197" s="144">
        <v>5670</v>
      </c>
    </row>
    <row r="198" spans="1:9" ht="16.5" customHeight="1" x14ac:dyDescent="0.2">
      <c r="A198" s="106" t="s">
        <v>338</v>
      </c>
      <c r="B198" s="107" t="s">
        <v>544</v>
      </c>
      <c r="C198" s="108">
        <v>0.21873751498202201</v>
      </c>
      <c r="D198" s="108">
        <v>0.27922920140819002</v>
      </c>
      <c r="E198" s="108">
        <v>0.34766776486908302</v>
      </c>
      <c r="F198" s="108">
        <v>0.43284936479128899</v>
      </c>
      <c r="G198" s="109">
        <v>0.55342442501909495</v>
      </c>
      <c r="H198" s="144">
        <v>6521</v>
      </c>
      <c r="I198" s="144">
        <v>11783</v>
      </c>
    </row>
    <row r="199" spans="1:9" ht="16.5" customHeight="1" x14ac:dyDescent="0.2">
      <c r="A199" s="106" t="s">
        <v>339</v>
      </c>
      <c r="B199" s="107" t="s">
        <v>545</v>
      </c>
      <c r="C199" s="108">
        <v>7.36929678605832E-2</v>
      </c>
      <c r="D199" s="108">
        <v>0.10178447484495</v>
      </c>
      <c r="E199" s="108">
        <v>0.143964562569214</v>
      </c>
      <c r="F199" s="108">
        <v>0.197825235561085</v>
      </c>
      <c r="G199" s="109">
        <v>0.25544865042020698</v>
      </c>
      <c r="H199" s="144">
        <v>10912</v>
      </c>
      <c r="I199" s="144">
        <v>42717</v>
      </c>
    </row>
    <row r="200" spans="1:9" ht="16.5" customHeight="1" x14ac:dyDescent="0.2">
      <c r="A200" s="106" t="s">
        <v>340</v>
      </c>
      <c r="B200" s="107" t="s">
        <v>546</v>
      </c>
      <c r="C200" s="108">
        <v>0.59005451842061796</v>
      </c>
      <c r="D200" s="108">
        <v>0.62332173856506601</v>
      </c>
      <c r="E200" s="108">
        <v>0.63522947640594696</v>
      </c>
      <c r="F200" s="108">
        <v>0.65866231647634599</v>
      </c>
      <c r="G200" s="109">
        <v>0.67530145935580299</v>
      </c>
      <c r="H200" s="144">
        <v>20777</v>
      </c>
      <c r="I200" s="144">
        <v>30767</v>
      </c>
    </row>
    <row r="201" spans="1:9" ht="16.5" customHeight="1" x14ac:dyDescent="0.2">
      <c r="A201" s="106" t="s">
        <v>341</v>
      </c>
      <c r="B201" s="107" t="s">
        <v>547</v>
      </c>
      <c r="C201" s="108">
        <v>0.22313839908664199</v>
      </c>
      <c r="D201" s="108">
        <v>0.28109812163404702</v>
      </c>
      <c r="E201" s="108">
        <v>0.32493566300961702</v>
      </c>
      <c r="F201" s="108">
        <v>0.36265311441230103</v>
      </c>
      <c r="G201" s="109">
        <v>0.42184607246760097</v>
      </c>
      <c r="H201" s="144">
        <v>3190</v>
      </c>
      <c r="I201" s="144">
        <v>7562</v>
      </c>
    </row>
    <row r="202" spans="1:9" ht="16.5" customHeight="1" x14ac:dyDescent="0.2">
      <c r="A202" s="106" t="s">
        <v>342</v>
      </c>
      <c r="B202" s="107" t="s">
        <v>548</v>
      </c>
      <c r="C202" s="108">
        <v>0.55287630647683295</v>
      </c>
      <c r="D202" s="108">
        <v>0.64935923935510498</v>
      </c>
      <c r="E202" s="108">
        <v>0.71351559491721195</v>
      </c>
      <c r="F202" s="108">
        <v>0.79009304871373798</v>
      </c>
      <c r="G202" s="109">
        <v>0.82668283808368703</v>
      </c>
      <c r="H202" s="144">
        <v>13632</v>
      </c>
      <c r="I202" s="144">
        <v>16490</v>
      </c>
    </row>
    <row r="203" spans="1:9" ht="16.5" customHeight="1" x14ac:dyDescent="0.2">
      <c r="A203" s="106" t="s">
        <v>343</v>
      </c>
      <c r="B203" s="107" t="s">
        <v>549</v>
      </c>
      <c r="C203" s="108">
        <v>0.84497323022010695</v>
      </c>
      <c r="D203" s="108">
        <v>0.86968700523687703</v>
      </c>
      <c r="E203" s="108">
        <v>0.88968824940047997</v>
      </c>
      <c r="F203" s="108">
        <v>0.90824188652813498</v>
      </c>
      <c r="G203" s="109">
        <v>0.92290395117250201</v>
      </c>
      <c r="H203" s="144">
        <v>8619</v>
      </c>
      <c r="I203" s="144">
        <v>9339</v>
      </c>
    </row>
    <row r="204" spans="1:9" ht="16.5" customHeight="1" x14ac:dyDescent="0.2">
      <c r="A204" s="106" t="s">
        <v>344</v>
      </c>
      <c r="B204" s="107" t="s">
        <v>597</v>
      </c>
      <c r="C204" s="108">
        <v>0.85571707528748098</v>
      </c>
      <c r="D204" s="108">
        <v>0.87438514510575505</v>
      </c>
      <c r="E204" s="108">
        <v>0.89473208093357104</v>
      </c>
      <c r="F204" s="108">
        <v>0.90908278471208603</v>
      </c>
      <c r="G204" s="109">
        <v>0.91659078492078006</v>
      </c>
      <c r="H204" s="144">
        <v>30198</v>
      </c>
      <c r="I204" s="144">
        <v>32946</v>
      </c>
    </row>
    <row r="205" spans="1:9" ht="16.5" customHeight="1" x14ac:dyDescent="0.2">
      <c r="A205" s="106" t="s">
        <v>345</v>
      </c>
      <c r="B205" s="107" t="s">
        <v>550</v>
      </c>
      <c r="C205" s="108">
        <v>0.14987893462469701</v>
      </c>
      <c r="D205" s="108">
        <v>0.168049300782176</v>
      </c>
      <c r="E205" s="108">
        <v>0.18846153846153799</v>
      </c>
      <c r="F205" s="108">
        <v>0.20923913043478301</v>
      </c>
      <c r="G205" s="109">
        <v>0.232334525939177</v>
      </c>
      <c r="H205" s="144">
        <v>1039</v>
      </c>
      <c r="I205" s="144">
        <v>4472</v>
      </c>
    </row>
    <row r="206" spans="1:9" ht="16.5" customHeight="1" x14ac:dyDescent="0.2">
      <c r="A206" s="106" t="s">
        <v>346</v>
      </c>
      <c r="B206" s="107" t="s">
        <v>551</v>
      </c>
      <c r="C206" s="108">
        <v>8.3084081090063105E-4</v>
      </c>
      <c r="D206" s="108">
        <v>1.45902569506363E-3</v>
      </c>
      <c r="E206" s="108">
        <v>3.6957950065702998E-3</v>
      </c>
      <c r="F206" s="108">
        <v>6.1288719562696704E-3</v>
      </c>
      <c r="G206" s="109">
        <v>9.3716893488713197E-3</v>
      </c>
      <c r="H206" s="144">
        <v>115</v>
      </c>
      <c r="I206" s="144">
        <v>12271</v>
      </c>
    </row>
    <row r="207" spans="1:9" ht="16.5" customHeight="1" x14ac:dyDescent="0.2">
      <c r="A207" s="106" t="s">
        <v>347</v>
      </c>
      <c r="B207" s="107" t="s">
        <v>552</v>
      </c>
      <c r="C207" s="108">
        <v>2.8656579550664801E-3</v>
      </c>
      <c r="D207" s="108">
        <v>4.8571105839828304E-3</v>
      </c>
      <c r="E207" s="108">
        <v>8.7500000000000008E-3</v>
      </c>
      <c r="F207" s="108">
        <v>1.3300173010380599E-2</v>
      </c>
      <c r="G207" s="109">
        <v>1.9139808601913999E-2</v>
      </c>
      <c r="H207" s="144">
        <v>174</v>
      </c>
      <c r="I207" s="144">
        <v>9091</v>
      </c>
    </row>
    <row r="208" spans="1:9" ht="16.5" customHeight="1" x14ac:dyDescent="0.2">
      <c r="A208" s="106" t="s">
        <v>348</v>
      </c>
      <c r="B208" s="107" t="s">
        <v>553</v>
      </c>
      <c r="C208" s="108">
        <v>1</v>
      </c>
      <c r="D208" s="108">
        <v>1</v>
      </c>
      <c r="E208" s="108">
        <v>1</v>
      </c>
      <c r="F208" s="108">
        <v>1</v>
      </c>
      <c r="G208" s="109">
        <v>1</v>
      </c>
      <c r="H208" s="144">
        <v>65830</v>
      </c>
      <c r="I208" s="144">
        <v>65830</v>
      </c>
    </row>
    <row r="209" spans="1:9" ht="16.5" customHeight="1" x14ac:dyDescent="0.2">
      <c r="A209" s="106" t="s">
        <v>349</v>
      </c>
      <c r="B209" s="107" t="s">
        <v>554</v>
      </c>
      <c r="C209" s="108">
        <v>0.3377726585559</v>
      </c>
      <c r="D209" s="108">
        <v>0.40224948130892102</v>
      </c>
      <c r="E209" s="108">
        <v>0.46983050847457603</v>
      </c>
      <c r="F209" s="108">
        <v>0.51569877242681805</v>
      </c>
      <c r="G209" s="109">
        <v>0.57322635823083801</v>
      </c>
      <c r="H209" s="144">
        <v>14075</v>
      </c>
      <c r="I209" s="144">
        <v>24554</v>
      </c>
    </row>
    <row r="210" spans="1:9" ht="16.5" customHeight="1" x14ac:dyDescent="0.2">
      <c r="A210" s="106" t="s">
        <v>350</v>
      </c>
      <c r="B210" s="107" t="s">
        <v>555</v>
      </c>
      <c r="C210" s="108">
        <v>1.80527696343157E-2</v>
      </c>
      <c r="D210" s="108">
        <v>2.4625784645099E-2</v>
      </c>
      <c r="E210" s="108">
        <v>3.5219305397032399E-2</v>
      </c>
      <c r="F210" s="108">
        <v>4.89870474925274E-2</v>
      </c>
      <c r="G210" s="109">
        <v>6.4937295997251301E-2</v>
      </c>
      <c r="H210" s="144">
        <v>378</v>
      </c>
      <c r="I210" s="144">
        <v>5821</v>
      </c>
    </row>
    <row r="211" spans="1:9" ht="16.5" customHeight="1" x14ac:dyDescent="0.2">
      <c r="A211" s="106" t="s">
        <v>351</v>
      </c>
      <c r="B211" s="107" t="s">
        <v>556</v>
      </c>
      <c r="C211" s="108">
        <v>0.25558016697904201</v>
      </c>
      <c r="D211" s="108">
        <v>0.31397729387679102</v>
      </c>
      <c r="E211" s="108">
        <v>0.38151707217337999</v>
      </c>
      <c r="F211" s="108">
        <v>0.44834183673469402</v>
      </c>
      <c r="G211" s="109">
        <v>0.51553316540722105</v>
      </c>
      <c r="H211" s="144">
        <v>2456</v>
      </c>
      <c r="I211" s="144">
        <v>4764</v>
      </c>
    </row>
    <row r="212" spans="1:9" ht="16.5" customHeight="1" x14ac:dyDescent="0.2">
      <c r="A212" s="106" t="s">
        <v>352</v>
      </c>
      <c r="B212" s="107" t="s">
        <v>557</v>
      </c>
      <c r="C212" s="108">
        <v>0.92621776504298003</v>
      </c>
      <c r="D212" s="108">
        <v>0.93710870802504298</v>
      </c>
      <c r="E212" s="108">
        <v>0.94305005137237596</v>
      </c>
      <c r="F212" s="108">
        <v>0.94495002237804004</v>
      </c>
      <c r="G212" s="109">
        <v>0.950642431839549</v>
      </c>
      <c r="H212" s="144">
        <v>6067</v>
      </c>
      <c r="I212" s="144">
        <v>6382</v>
      </c>
    </row>
    <row r="213" spans="1:9" ht="16.5" customHeight="1" x14ac:dyDescent="0.2">
      <c r="A213" s="106" t="s">
        <v>353</v>
      </c>
      <c r="B213" s="107" t="s">
        <v>598</v>
      </c>
      <c r="C213" s="108">
        <v>0.96820433176628595</v>
      </c>
      <c r="D213" s="108">
        <v>0.96994274809160297</v>
      </c>
      <c r="E213" s="108">
        <v>0.97360250213249899</v>
      </c>
      <c r="F213" s="108">
        <v>0.97662065983381396</v>
      </c>
      <c r="G213" s="109">
        <v>0.978491665221214</v>
      </c>
      <c r="H213" s="144">
        <v>163595</v>
      </c>
      <c r="I213" s="144">
        <v>167191</v>
      </c>
    </row>
    <row r="214" spans="1:9" ht="16.5" customHeight="1" x14ac:dyDescent="0.2">
      <c r="A214" s="106" t="s">
        <v>354</v>
      </c>
      <c r="B214" s="107" t="s">
        <v>558</v>
      </c>
      <c r="C214" s="108">
        <v>1.08514190317195E-2</v>
      </c>
      <c r="D214" s="108">
        <v>1.54772141014617E-2</v>
      </c>
      <c r="E214" s="108">
        <v>1.02707749766573E-2</v>
      </c>
      <c r="F214" s="108">
        <v>1.47492625368732E-2</v>
      </c>
      <c r="G214" s="109">
        <v>1.31950989632422E-2</v>
      </c>
      <c r="H214" s="144">
        <v>14</v>
      </c>
      <c r="I214" s="144">
        <v>1061</v>
      </c>
    </row>
    <row r="215" spans="1:9" ht="16.5" customHeight="1" x14ac:dyDescent="0.2">
      <c r="A215" s="106" t="s">
        <v>355</v>
      </c>
      <c r="B215" s="107" t="s">
        <v>559</v>
      </c>
      <c r="C215" s="108">
        <v>0.35777709736681002</v>
      </c>
      <c r="D215" s="108">
        <v>0.37215466167757999</v>
      </c>
      <c r="E215" s="108">
        <v>0.40689548066469899</v>
      </c>
      <c r="F215" s="108">
        <v>0.405538259872194</v>
      </c>
      <c r="G215" s="109">
        <v>0.42820903094875701</v>
      </c>
      <c r="H215" s="144">
        <v>2532</v>
      </c>
      <c r="I215" s="144">
        <v>5913</v>
      </c>
    </row>
    <row r="216" spans="1:9" ht="16.5" customHeight="1" x14ac:dyDescent="0.2">
      <c r="A216" s="106" t="s">
        <v>618</v>
      </c>
      <c r="B216" s="107" t="s">
        <v>623</v>
      </c>
      <c r="C216" s="108">
        <v>2.62743037309511E-3</v>
      </c>
      <c r="D216" s="108">
        <v>4.3837029396596198E-3</v>
      </c>
      <c r="E216" s="108">
        <v>5.1347881899871601E-3</v>
      </c>
      <c r="F216" s="108">
        <v>4.7146401985111702E-3</v>
      </c>
      <c r="G216" s="109">
        <v>8.1845238095238099E-3</v>
      </c>
      <c r="H216" s="144">
        <v>33</v>
      </c>
      <c r="I216" s="144">
        <v>4032</v>
      </c>
    </row>
    <row r="217" spans="1:9" ht="16.5" customHeight="1" x14ac:dyDescent="0.2">
      <c r="A217" s="106" t="s">
        <v>619</v>
      </c>
      <c r="B217" s="107" t="s">
        <v>624</v>
      </c>
      <c r="C217" s="108">
        <v>6.4396493594066101E-2</v>
      </c>
      <c r="D217" s="108">
        <v>8.1763180639585098E-2</v>
      </c>
      <c r="E217" s="108">
        <v>0.10191595556271101</v>
      </c>
      <c r="F217" s="108">
        <v>0.123362974939369</v>
      </c>
      <c r="G217" s="109">
        <v>0.133664955070603</v>
      </c>
      <c r="H217" s="144">
        <v>833</v>
      </c>
      <c r="I217" s="144">
        <v>6232</v>
      </c>
    </row>
    <row r="218" spans="1:9" ht="16.5" customHeight="1" x14ac:dyDescent="0.2">
      <c r="A218" s="106" t="s">
        <v>620</v>
      </c>
      <c r="B218" s="107" t="s">
        <v>625</v>
      </c>
      <c r="C218" s="108">
        <v>0.345469125902165</v>
      </c>
      <c r="D218" s="108">
        <v>0.362924071082391</v>
      </c>
      <c r="E218" s="108">
        <v>0.39528188724510199</v>
      </c>
      <c r="F218" s="108">
        <v>0.42188872036401398</v>
      </c>
      <c r="G218" s="109">
        <v>0.43091144988647401</v>
      </c>
      <c r="H218" s="144">
        <v>5314</v>
      </c>
      <c r="I218" s="144">
        <v>12332</v>
      </c>
    </row>
    <row r="219" spans="1:9" ht="16.5" customHeight="1" x14ac:dyDescent="0.2">
      <c r="A219" s="106" t="s">
        <v>356</v>
      </c>
      <c r="B219" s="107" t="s">
        <v>560</v>
      </c>
      <c r="C219" s="108">
        <v>7.82991202346041E-2</v>
      </c>
      <c r="D219" s="108">
        <v>0.104833647206529</v>
      </c>
      <c r="E219" s="108">
        <v>0.125373134328358</v>
      </c>
      <c r="F219" s="108">
        <v>0.15273264401772499</v>
      </c>
      <c r="G219" s="109">
        <v>0.167710706150342</v>
      </c>
      <c r="H219" s="144">
        <v>589</v>
      </c>
      <c r="I219" s="144">
        <v>3512</v>
      </c>
    </row>
    <row r="220" spans="1:9" ht="16.5" customHeight="1" x14ac:dyDescent="0.2">
      <c r="A220" s="106" t="s">
        <v>357</v>
      </c>
      <c r="B220" s="107" t="s">
        <v>561</v>
      </c>
      <c r="C220" s="108">
        <v>7.8066914498141293E-2</v>
      </c>
      <c r="D220" s="108">
        <v>7.0356472795497199E-2</v>
      </c>
      <c r="E220" s="108">
        <v>6.1101549053356297E-2</v>
      </c>
      <c r="F220" s="108">
        <v>6.9230769230769207E-2</v>
      </c>
      <c r="G220" s="109">
        <v>7.8985507246376804E-2</v>
      </c>
      <c r="H220" s="144">
        <v>109</v>
      </c>
      <c r="I220" s="144">
        <v>1380</v>
      </c>
    </row>
    <row r="221" spans="1:9" ht="16.5" customHeight="1" x14ac:dyDescent="0.2">
      <c r="A221" s="106" t="s">
        <v>358</v>
      </c>
      <c r="B221" s="107" t="s">
        <v>562</v>
      </c>
      <c r="C221" s="108">
        <v>0.67213488266119803</v>
      </c>
      <c r="D221" s="108">
        <v>0.68204045343409603</v>
      </c>
      <c r="E221" s="108">
        <v>0.693925495021815</v>
      </c>
      <c r="F221" s="108">
        <v>0.70090784728267597</v>
      </c>
      <c r="G221" s="109">
        <v>0.71284352215367397</v>
      </c>
      <c r="H221" s="144">
        <v>5084</v>
      </c>
      <c r="I221" s="144">
        <v>7132</v>
      </c>
    </row>
    <row r="222" spans="1:9" ht="16.5" customHeight="1" x14ac:dyDescent="0.2">
      <c r="A222" s="106" t="s">
        <v>359</v>
      </c>
      <c r="B222" s="107" t="s">
        <v>563</v>
      </c>
      <c r="C222" s="108">
        <v>0.122447689487325</v>
      </c>
      <c r="D222" s="108">
        <v>0.13189762796504401</v>
      </c>
      <c r="E222" s="108">
        <v>0.13236340122858101</v>
      </c>
      <c r="F222" s="108">
        <v>0.14426419466975701</v>
      </c>
      <c r="G222" s="109">
        <v>0.15363881401617299</v>
      </c>
      <c r="H222" s="144">
        <v>2337</v>
      </c>
      <c r="I222" s="144">
        <v>15211</v>
      </c>
    </row>
    <row r="223" spans="1:9" ht="16.5" customHeight="1" x14ac:dyDescent="0.2">
      <c r="A223" s="106" t="s">
        <v>360</v>
      </c>
      <c r="B223" s="107" t="s">
        <v>564</v>
      </c>
      <c r="C223" s="108">
        <v>0.59428327645051204</v>
      </c>
      <c r="D223" s="108">
        <v>0.60358271865121205</v>
      </c>
      <c r="E223" s="108">
        <v>0.63633593988016701</v>
      </c>
      <c r="F223" s="108">
        <v>0.65985564704686395</v>
      </c>
      <c r="G223" s="109">
        <v>0.68768284071421404</v>
      </c>
      <c r="H223" s="144">
        <v>6817</v>
      </c>
      <c r="I223" s="144">
        <v>9913</v>
      </c>
    </row>
    <row r="224" spans="1:9" ht="16.5" customHeight="1" x14ac:dyDescent="0.2">
      <c r="A224" s="106" t="s">
        <v>361</v>
      </c>
      <c r="B224" s="107" t="s">
        <v>565</v>
      </c>
      <c r="C224" s="108">
        <v>0.105988967691095</v>
      </c>
      <c r="D224" s="108">
        <v>0.12676641729010801</v>
      </c>
      <c r="E224" s="108">
        <v>0.135404221425727</v>
      </c>
      <c r="F224" s="108">
        <v>0.15972487581199801</v>
      </c>
      <c r="G224" s="109">
        <v>0.20183852917665901</v>
      </c>
      <c r="H224" s="144">
        <v>505</v>
      </c>
      <c r="I224" s="144">
        <v>2502</v>
      </c>
    </row>
    <row r="225" spans="1:9" ht="16.5" customHeight="1" x14ac:dyDescent="0.2">
      <c r="A225" s="106" t="s">
        <v>362</v>
      </c>
      <c r="B225" s="107" t="s">
        <v>566</v>
      </c>
      <c r="C225" s="108">
        <v>0.26829268292682901</v>
      </c>
      <c r="D225" s="108">
        <v>0.27191011235955098</v>
      </c>
      <c r="E225" s="108">
        <v>0.317460317460317</v>
      </c>
      <c r="F225" s="108">
        <v>0.33392857142857102</v>
      </c>
      <c r="G225" s="109">
        <v>0.38574040219378403</v>
      </c>
      <c r="H225" s="144">
        <v>211</v>
      </c>
      <c r="I225" s="144">
        <v>547</v>
      </c>
    </row>
    <row r="226" spans="1:9" ht="16.5" customHeight="1" x14ac:dyDescent="0.2">
      <c r="A226" s="106" t="s">
        <v>363</v>
      </c>
      <c r="B226" s="107" t="s">
        <v>567</v>
      </c>
      <c r="C226" s="108">
        <v>0.37216401287022499</v>
      </c>
      <c r="D226" s="108">
        <v>0.421453590192645</v>
      </c>
      <c r="E226" s="108">
        <v>0.45390984360625602</v>
      </c>
      <c r="F226" s="108">
        <v>0.491461623209695</v>
      </c>
      <c r="G226" s="109">
        <v>0.51626245534875004</v>
      </c>
      <c r="H226" s="144">
        <v>5492</v>
      </c>
      <c r="I226" s="144">
        <v>10638</v>
      </c>
    </row>
    <row r="227" spans="1:9" ht="16.5" customHeight="1" x14ac:dyDescent="0.2">
      <c r="A227" s="106" t="s">
        <v>364</v>
      </c>
      <c r="B227" s="107" t="s">
        <v>568</v>
      </c>
      <c r="C227" s="108">
        <v>0.92392252660966701</v>
      </c>
      <c r="D227" s="108">
        <v>0.92437123627346796</v>
      </c>
      <c r="E227" s="108">
        <v>0.93512851897184801</v>
      </c>
      <c r="F227" s="108">
        <v>0.95364037087703302</v>
      </c>
      <c r="G227" s="109">
        <v>0.95663151641170396</v>
      </c>
      <c r="H227" s="144">
        <v>6441</v>
      </c>
      <c r="I227" s="144">
        <v>6733</v>
      </c>
    </row>
    <row r="228" spans="1:9" ht="16.5" customHeight="1" x14ac:dyDescent="0.2">
      <c r="A228" s="106" t="s">
        <v>365</v>
      </c>
      <c r="B228" s="107" t="s">
        <v>569</v>
      </c>
      <c r="C228" s="108">
        <v>0.12760736196319</v>
      </c>
      <c r="D228" s="108">
        <v>0.16086956521739099</v>
      </c>
      <c r="E228" s="108">
        <v>0.168597168597169</v>
      </c>
      <c r="F228" s="108">
        <v>0.196026490066225</v>
      </c>
      <c r="G228" s="109">
        <v>0.16094986807387901</v>
      </c>
      <c r="H228" s="144">
        <v>122</v>
      </c>
      <c r="I228" s="144">
        <v>758</v>
      </c>
    </row>
    <row r="229" spans="1:9" ht="16.5" customHeight="1" x14ac:dyDescent="0.2">
      <c r="A229" s="106" t="s">
        <v>366</v>
      </c>
      <c r="B229" s="107" t="s">
        <v>570</v>
      </c>
      <c r="C229" s="108">
        <v>1.7526585269791301E-2</v>
      </c>
      <c r="D229" s="108">
        <v>1.52509310161376E-2</v>
      </c>
      <c r="E229" s="108">
        <v>1.5585295612400501E-2</v>
      </c>
      <c r="F229" s="108">
        <v>1.49351715082882E-2</v>
      </c>
      <c r="G229" s="109">
        <v>1.5057853859565699E-2</v>
      </c>
      <c r="H229" s="144">
        <v>95</v>
      </c>
      <c r="I229" s="144">
        <v>6309</v>
      </c>
    </row>
    <row r="230" spans="1:9" ht="16.5" customHeight="1" x14ac:dyDescent="0.2">
      <c r="A230" s="106" t="s">
        <v>367</v>
      </c>
      <c r="B230" s="107" t="s">
        <v>571</v>
      </c>
      <c r="C230" s="108">
        <v>0</v>
      </c>
      <c r="D230" s="108">
        <v>8.0515297906602298E-4</v>
      </c>
      <c r="E230" s="108">
        <v>7.6219512195121997E-4</v>
      </c>
      <c r="F230" s="108">
        <v>0</v>
      </c>
      <c r="G230" s="109">
        <v>7.4962518740629704E-4</v>
      </c>
      <c r="H230" s="144">
        <v>1</v>
      </c>
      <c r="I230" s="144">
        <v>1334</v>
      </c>
    </row>
    <row r="231" spans="1:9" ht="16.5" customHeight="1" x14ac:dyDescent="0.2">
      <c r="A231" s="106" t="s">
        <v>368</v>
      </c>
      <c r="B231" s="107" t="s">
        <v>572</v>
      </c>
      <c r="C231" s="108">
        <v>0</v>
      </c>
      <c r="D231" s="108">
        <v>0</v>
      </c>
      <c r="E231" s="108">
        <v>0</v>
      </c>
      <c r="F231" s="108">
        <v>1.0752688172042999E-2</v>
      </c>
      <c r="G231" s="109">
        <v>0</v>
      </c>
      <c r="H231" s="144">
        <v>0</v>
      </c>
      <c r="I231" s="144">
        <v>95</v>
      </c>
    </row>
    <row r="232" spans="1:9" ht="16.5" customHeight="1" x14ac:dyDescent="0.2">
      <c r="A232" s="106" t="s">
        <v>369</v>
      </c>
      <c r="B232" s="107" t="s">
        <v>573</v>
      </c>
      <c r="C232" s="108">
        <v>3.2258064516129002E-3</v>
      </c>
      <c r="D232" s="108">
        <v>3.0395136778115501E-3</v>
      </c>
      <c r="E232" s="108">
        <v>0</v>
      </c>
      <c r="F232" s="108">
        <v>2.6525198938992002E-3</v>
      </c>
      <c r="G232" s="109">
        <v>0</v>
      </c>
      <c r="H232" s="144">
        <v>0</v>
      </c>
      <c r="I232" s="144">
        <v>378</v>
      </c>
    </row>
    <row r="233" spans="1:9" ht="16.5" customHeight="1" x14ac:dyDescent="0.2">
      <c r="A233" s="106" t="s">
        <v>370</v>
      </c>
      <c r="B233" s="107" t="s">
        <v>574</v>
      </c>
      <c r="C233" s="108">
        <v>2.47524752475248E-3</v>
      </c>
      <c r="D233" s="108">
        <v>0</v>
      </c>
      <c r="E233" s="108">
        <v>0</v>
      </c>
      <c r="F233" s="108">
        <v>1.0638297872340399E-2</v>
      </c>
      <c r="G233" s="109">
        <v>0</v>
      </c>
      <c r="H233" s="144">
        <v>0</v>
      </c>
      <c r="I233" s="144">
        <v>462</v>
      </c>
    </row>
    <row r="234" spans="1:9" ht="16.5" customHeight="1" x14ac:dyDescent="0.2">
      <c r="A234" s="106" t="s">
        <v>371</v>
      </c>
      <c r="B234" s="107" t="s">
        <v>575</v>
      </c>
      <c r="C234" s="108">
        <v>6.8027210884353704E-4</v>
      </c>
      <c r="D234" s="108">
        <v>0</v>
      </c>
      <c r="E234" s="108">
        <v>0</v>
      </c>
      <c r="F234" s="108">
        <v>2.9265437518290899E-4</v>
      </c>
      <c r="G234" s="109">
        <v>6.0672917815774996E-3</v>
      </c>
      <c r="H234" s="144">
        <v>22</v>
      </c>
      <c r="I234" s="144">
        <v>3626</v>
      </c>
    </row>
    <row r="235" spans="1:9" ht="16.5" customHeight="1" x14ac:dyDescent="0.2">
      <c r="A235" s="112" t="s">
        <v>372</v>
      </c>
      <c r="B235" s="113" t="s">
        <v>576</v>
      </c>
      <c r="C235" s="114"/>
      <c r="D235" s="114"/>
      <c r="E235" s="114"/>
      <c r="F235" s="114"/>
      <c r="G235" s="115"/>
      <c r="H235" s="145"/>
      <c r="I235" s="145"/>
    </row>
  </sheetData>
  <autoFilter ref="A4:I235"/>
  <mergeCells count="1">
    <mergeCell ref="A1:G1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zoomScaleNormal="100" workbookViewId="0">
      <pane ySplit="4" topLeftCell="A5" activePane="bottomLeft" state="frozen"/>
      <selection pane="bottomLeft" activeCell="A3" sqref="A3"/>
    </sheetView>
  </sheetViews>
  <sheetFormatPr baseColWidth="10" defaultRowHeight="11.25" x14ac:dyDescent="0.2"/>
  <cols>
    <col min="1" max="1" width="7.7109375" style="100" customWidth="1"/>
    <col min="2" max="2" width="68.7109375" style="100" customWidth="1"/>
    <col min="3" max="7" width="10.7109375" style="100" customWidth="1"/>
    <col min="8" max="9" width="13.7109375" style="100" bestFit="1" customWidth="1"/>
    <col min="10" max="10" width="13.7109375" style="100" customWidth="1"/>
    <col min="11" max="16384" width="11.42578125" style="100"/>
  </cols>
  <sheetData>
    <row r="1" spans="1:10" ht="13.5" customHeight="1" x14ac:dyDescent="0.2">
      <c r="A1" s="207" t="s">
        <v>145</v>
      </c>
      <c r="B1" s="207"/>
      <c r="C1" s="207"/>
      <c r="D1" s="207"/>
      <c r="E1" s="207"/>
      <c r="F1" s="207"/>
      <c r="G1" s="207"/>
    </row>
    <row r="2" spans="1:10" ht="13.5" customHeight="1" x14ac:dyDescent="0.2">
      <c r="A2" s="110"/>
      <c r="B2" s="110"/>
    </row>
    <row r="3" spans="1:10" s="143" customFormat="1" ht="13.5" customHeight="1" x14ac:dyDescent="0.2">
      <c r="A3" s="142"/>
      <c r="B3" s="142"/>
      <c r="C3" s="208"/>
      <c r="D3" s="208"/>
      <c r="E3" s="208"/>
      <c r="F3" s="208"/>
      <c r="G3" s="208"/>
      <c r="H3" s="142"/>
      <c r="I3" s="142"/>
      <c r="J3" s="142"/>
    </row>
    <row r="4" spans="1:10" ht="37.5" customHeight="1" x14ac:dyDescent="0.2">
      <c r="A4" s="103" t="s">
        <v>109</v>
      </c>
      <c r="B4" s="104" t="s">
        <v>115</v>
      </c>
      <c r="C4" s="105">
        <v>2013</v>
      </c>
      <c r="D4" s="105">
        <v>2014</v>
      </c>
      <c r="E4" s="105">
        <v>2015</v>
      </c>
      <c r="F4" s="105">
        <v>2016</v>
      </c>
      <c r="G4" s="105">
        <v>2017</v>
      </c>
      <c r="H4" s="103" t="s">
        <v>638</v>
      </c>
      <c r="I4" s="103" t="s">
        <v>639</v>
      </c>
      <c r="J4" s="103" t="s">
        <v>143</v>
      </c>
    </row>
    <row r="5" spans="1:10" ht="16.5" customHeight="1" x14ac:dyDescent="0.2">
      <c r="A5" s="106" t="s">
        <v>147</v>
      </c>
      <c r="B5" s="107" t="s">
        <v>373</v>
      </c>
      <c r="C5" s="108">
        <v>0</v>
      </c>
      <c r="D5" s="108">
        <v>0</v>
      </c>
      <c r="E5" s="108">
        <v>0</v>
      </c>
      <c r="F5" s="108">
        <v>0</v>
      </c>
      <c r="G5" s="108">
        <v>0</v>
      </c>
      <c r="H5" s="144">
        <v>755</v>
      </c>
      <c r="I5" s="144">
        <v>0</v>
      </c>
      <c r="J5" s="146" t="s">
        <v>640</v>
      </c>
    </row>
    <row r="6" spans="1:10" ht="16.5" customHeight="1" x14ac:dyDescent="0.2">
      <c r="A6" s="106" t="s">
        <v>148</v>
      </c>
      <c r="B6" s="107" t="s">
        <v>374</v>
      </c>
      <c r="C6" s="108">
        <v>0</v>
      </c>
      <c r="D6" s="108">
        <v>0</v>
      </c>
      <c r="E6" s="108">
        <v>0</v>
      </c>
      <c r="F6" s="108">
        <v>0</v>
      </c>
      <c r="G6" s="108">
        <v>0</v>
      </c>
      <c r="H6" s="144">
        <v>6253</v>
      </c>
      <c r="I6" s="144">
        <v>0</v>
      </c>
      <c r="J6" s="146" t="s">
        <v>640</v>
      </c>
    </row>
    <row r="7" spans="1:10" ht="16.5" customHeight="1" x14ac:dyDescent="0.2">
      <c r="A7" s="106" t="s">
        <v>149</v>
      </c>
      <c r="B7" s="107" t="s">
        <v>375</v>
      </c>
      <c r="C7" s="108">
        <v>0</v>
      </c>
      <c r="D7" s="108">
        <v>0</v>
      </c>
      <c r="E7" s="108">
        <v>0</v>
      </c>
      <c r="F7" s="108">
        <v>0</v>
      </c>
      <c r="G7" s="108">
        <v>0</v>
      </c>
      <c r="H7" s="144">
        <v>6945</v>
      </c>
      <c r="I7" s="144">
        <v>0</v>
      </c>
      <c r="J7" s="146" t="s">
        <v>640</v>
      </c>
    </row>
    <row r="8" spans="1:10" ht="16.5" customHeight="1" x14ac:dyDescent="0.2">
      <c r="A8" s="106" t="s">
        <v>150</v>
      </c>
      <c r="B8" s="107" t="s">
        <v>376</v>
      </c>
      <c r="C8" s="108">
        <v>0</v>
      </c>
      <c r="D8" s="108">
        <v>0</v>
      </c>
      <c r="E8" s="108">
        <v>0</v>
      </c>
      <c r="F8" s="108">
        <v>0</v>
      </c>
      <c r="G8" s="108">
        <v>0</v>
      </c>
      <c r="H8" s="144">
        <v>10610</v>
      </c>
      <c r="I8" s="144">
        <v>0</v>
      </c>
      <c r="J8" s="146" t="s">
        <v>640</v>
      </c>
    </row>
    <row r="9" spans="1:10" ht="16.5" customHeight="1" x14ac:dyDescent="0.2">
      <c r="A9" s="106" t="s">
        <v>151</v>
      </c>
      <c r="B9" s="107" t="s">
        <v>377</v>
      </c>
      <c r="C9" s="108">
        <v>0.47163198247535598</v>
      </c>
      <c r="D9" s="108">
        <v>0.50984747519620899</v>
      </c>
      <c r="E9" s="108">
        <v>0.54417983529935499</v>
      </c>
      <c r="F9" s="108">
        <v>0.60875000000000001</v>
      </c>
      <c r="G9" s="108">
        <v>0.63579815931450301</v>
      </c>
      <c r="H9" s="144">
        <v>5738</v>
      </c>
      <c r="I9" s="144">
        <v>10017</v>
      </c>
      <c r="J9" s="146" t="s">
        <v>640</v>
      </c>
    </row>
    <row r="10" spans="1:10" ht="16.5" customHeight="1" x14ac:dyDescent="0.2">
      <c r="A10" s="106" t="s">
        <v>152</v>
      </c>
      <c r="B10" s="107" t="s">
        <v>378</v>
      </c>
      <c r="C10" s="108">
        <v>0</v>
      </c>
      <c r="D10" s="108">
        <v>0</v>
      </c>
      <c r="E10" s="108">
        <v>0</v>
      </c>
      <c r="F10" s="108">
        <v>0</v>
      </c>
      <c r="G10" s="108">
        <v>0</v>
      </c>
      <c r="H10" s="144">
        <v>1280</v>
      </c>
      <c r="I10" s="144">
        <v>0</v>
      </c>
      <c r="J10" s="146" t="s">
        <v>640</v>
      </c>
    </row>
    <row r="11" spans="1:10" ht="16.5" customHeight="1" x14ac:dyDescent="0.2">
      <c r="A11" s="106" t="s">
        <v>153</v>
      </c>
      <c r="B11" s="107" t="s">
        <v>379</v>
      </c>
      <c r="C11" s="108">
        <v>0.16271347248576901</v>
      </c>
      <c r="D11" s="108">
        <v>0.21451717433570999</v>
      </c>
      <c r="E11" s="108">
        <v>0.28326446280991702</v>
      </c>
      <c r="F11" s="108">
        <v>0.301327088212334</v>
      </c>
      <c r="G11" s="108">
        <v>0.34557353208507502</v>
      </c>
      <c r="H11" s="144">
        <v>3600</v>
      </c>
      <c r="I11" s="144">
        <v>1901</v>
      </c>
      <c r="J11" s="146" t="s">
        <v>641</v>
      </c>
    </row>
    <row r="12" spans="1:10" ht="16.5" customHeight="1" x14ac:dyDescent="0.2">
      <c r="A12" s="106" t="s">
        <v>154</v>
      </c>
      <c r="B12" s="107" t="s">
        <v>380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44">
        <v>167</v>
      </c>
      <c r="I12" s="144">
        <v>0</v>
      </c>
      <c r="J12" s="146" t="s">
        <v>640</v>
      </c>
    </row>
    <row r="13" spans="1:10" ht="16.5" customHeight="1" x14ac:dyDescent="0.2">
      <c r="A13" s="106" t="s">
        <v>155</v>
      </c>
      <c r="B13" s="107" t="s">
        <v>381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44">
        <v>503</v>
      </c>
      <c r="I13" s="144">
        <v>0</v>
      </c>
      <c r="J13" s="146" t="s">
        <v>640</v>
      </c>
    </row>
    <row r="14" spans="1:10" ht="16.5" customHeight="1" x14ac:dyDescent="0.2">
      <c r="A14" s="106" t="s">
        <v>156</v>
      </c>
      <c r="B14" s="107" t="s">
        <v>382</v>
      </c>
      <c r="C14" s="108">
        <v>0.77014790838693803</v>
      </c>
      <c r="D14" s="108">
        <v>0.80350760535283805</v>
      </c>
      <c r="E14" s="108">
        <v>0.83313366421358903</v>
      </c>
      <c r="F14" s="108">
        <v>0.85612554397995499</v>
      </c>
      <c r="G14" s="108">
        <v>0.87748138957816402</v>
      </c>
      <c r="H14" s="144">
        <v>2765</v>
      </c>
      <c r="I14" s="144">
        <v>19803</v>
      </c>
      <c r="J14" s="146" t="s">
        <v>642</v>
      </c>
    </row>
    <row r="15" spans="1:10" ht="16.5" customHeight="1" x14ac:dyDescent="0.2">
      <c r="A15" s="106" t="s">
        <v>157</v>
      </c>
      <c r="B15" s="107" t="s">
        <v>383</v>
      </c>
      <c r="C15" s="108">
        <v>0.94780170074181302</v>
      </c>
      <c r="D15" s="108">
        <v>0.95325201709310903</v>
      </c>
      <c r="E15" s="108">
        <v>0.95581367970804099</v>
      </c>
      <c r="F15" s="108">
        <v>0.96134656672855501</v>
      </c>
      <c r="G15" s="108">
        <v>0.96374205921131495</v>
      </c>
      <c r="H15" s="144">
        <v>4840</v>
      </c>
      <c r="I15" s="144">
        <v>128648</v>
      </c>
      <c r="J15" s="146" t="s">
        <v>642</v>
      </c>
    </row>
    <row r="16" spans="1:10" ht="16.5" customHeight="1" x14ac:dyDescent="0.2">
      <c r="A16" s="106" t="s">
        <v>158</v>
      </c>
      <c r="B16" s="107" t="s">
        <v>384</v>
      </c>
      <c r="C16" s="108">
        <v>0.206107900240628</v>
      </c>
      <c r="D16" s="108">
        <v>0.30014790968808502</v>
      </c>
      <c r="E16" s="108">
        <v>0.39195082443826101</v>
      </c>
      <c r="F16" s="108">
        <v>0.47972372964972898</v>
      </c>
      <c r="G16" s="108">
        <v>0.56191286267838603</v>
      </c>
      <c r="H16" s="144">
        <v>23177</v>
      </c>
      <c r="I16" s="144">
        <v>29728</v>
      </c>
      <c r="J16" s="146" t="s">
        <v>641</v>
      </c>
    </row>
    <row r="17" spans="1:10" ht="16.5" customHeight="1" x14ac:dyDescent="0.2">
      <c r="A17" s="106" t="s">
        <v>159</v>
      </c>
      <c r="B17" s="107" t="s">
        <v>385</v>
      </c>
      <c r="C17" s="108">
        <v>0.20731952543736201</v>
      </c>
      <c r="D17" s="108">
        <v>0.19875776397515499</v>
      </c>
      <c r="E17" s="108">
        <v>0.215011403690649</v>
      </c>
      <c r="F17" s="108">
        <v>0.24767112191170501</v>
      </c>
      <c r="G17" s="108">
        <v>0.25691862866584098</v>
      </c>
      <c r="H17" s="144">
        <v>3598</v>
      </c>
      <c r="I17" s="144">
        <v>1244</v>
      </c>
      <c r="J17" s="146" t="s">
        <v>640</v>
      </c>
    </row>
    <row r="18" spans="1:10" ht="16.5" customHeight="1" x14ac:dyDescent="0.2">
      <c r="A18" s="106" t="s">
        <v>160</v>
      </c>
      <c r="B18" s="107" t="s">
        <v>386</v>
      </c>
      <c r="C18" s="108">
        <v>0.88257866671395702</v>
      </c>
      <c r="D18" s="108">
        <v>0.89988147436388199</v>
      </c>
      <c r="E18" s="108">
        <v>0.91409661987852697</v>
      </c>
      <c r="F18" s="108">
        <v>0.92956070259381995</v>
      </c>
      <c r="G18" s="108">
        <v>0.94345333644506602</v>
      </c>
      <c r="H18" s="144">
        <v>47732</v>
      </c>
      <c r="I18" s="144">
        <v>796385</v>
      </c>
      <c r="J18" s="146" t="s">
        <v>642</v>
      </c>
    </row>
    <row r="19" spans="1:10" ht="16.5" customHeight="1" x14ac:dyDescent="0.2">
      <c r="A19" s="106" t="s">
        <v>161</v>
      </c>
      <c r="B19" s="107" t="s">
        <v>387</v>
      </c>
      <c r="C19" s="108">
        <v>0.56721536351166002</v>
      </c>
      <c r="D19" s="108">
        <v>0.60673297628156098</v>
      </c>
      <c r="E19" s="108">
        <v>0.59677419354838701</v>
      </c>
      <c r="F19" s="108">
        <v>0.57886309047237805</v>
      </c>
      <c r="G19" s="108">
        <v>0.67799752781211398</v>
      </c>
      <c r="H19" s="144">
        <v>521</v>
      </c>
      <c r="I19" s="144">
        <v>1097</v>
      </c>
      <c r="J19" s="146" t="s">
        <v>641</v>
      </c>
    </row>
    <row r="20" spans="1:10" ht="16.5" customHeight="1" x14ac:dyDescent="0.2">
      <c r="A20" s="106" t="s">
        <v>162</v>
      </c>
      <c r="B20" s="107" t="s">
        <v>388</v>
      </c>
      <c r="C20" s="108">
        <v>0.86830993951843005</v>
      </c>
      <c r="D20" s="108">
        <v>0.88825891802504098</v>
      </c>
      <c r="E20" s="108">
        <v>0.89511731135066597</v>
      </c>
      <c r="F20" s="108">
        <v>0.88495092693566002</v>
      </c>
      <c r="G20" s="108">
        <v>0.89484043300998195</v>
      </c>
      <c r="H20" s="144">
        <v>748</v>
      </c>
      <c r="I20" s="144">
        <v>6365</v>
      </c>
      <c r="J20" s="146" t="s">
        <v>640</v>
      </c>
    </row>
    <row r="21" spans="1:10" ht="16.5" customHeight="1" x14ac:dyDescent="0.2">
      <c r="A21" s="106" t="s">
        <v>163</v>
      </c>
      <c r="B21" s="107" t="s">
        <v>389</v>
      </c>
      <c r="C21" s="108">
        <v>0.79455150719237699</v>
      </c>
      <c r="D21" s="108">
        <v>0.81149202563720402</v>
      </c>
      <c r="E21" s="108">
        <v>0.82818550202611396</v>
      </c>
      <c r="F21" s="108">
        <v>0.84846639112464695</v>
      </c>
      <c r="G21" s="108">
        <v>0.863938832118886</v>
      </c>
      <c r="H21" s="144">
        <v>9467</v>
      </c>
      <c r="I21" s="144">
        <v>60112</v>
      </c>
      <c r="J21" s="146" t="s">
        <v>640</v>
      </c>
    </row>
    <row r="22" spans="1:10" ht="16.5" customHeight="1" x14ac:dyDescent="0.2">
      <c r="A22" s="106" t="s">
        <v>164</v>
      </c>
      <c r="B22" s="107" t="s">
        <v>390</v>
      </c>
      <c r="C22" s="108">
        <v>0.38535841382816499</v>
      </c>
      <c r="D22" s="108">
        <v>0.38867071284065202</v>
      </c>
      <c r="E22" s="108">
        <v>0.39900942256583699</v>
      </c>
      <c r="F22" s="108">
        <v>0.39655794921169801</v>
      </c>
      <c r="G22" s="108">
        <v>0.35850413520316399</v>
      </c>
      <c r="H22" s="144">
        <v>5352</v>
      </c>
      <c r="I22" s="144">
        <v>2991</v>
      </c>
      <c r="J22" s="146" t="s">
        <v>640</v>
      </c>
    </row>
    <row r="23" spans="1:10" ht="16.5" customHeight="1" x14ac:dyDescent="0.2">
      <c r="A23" s="106" t="s">
        <v>165</v>
      </c>
      <c r="B23" s="107" t="s">
        <v>391</v>
      </c>
      <c r="C23" s="108">
        <v>0.28905336969224799</v>
      </c>
      <c r="D23" s="108">
        <v>0.29850746268656703</v>
      </c>
      <c r="E23" s="108">
        <v>0.30030487804877998</v>
      </c>
      <c r="F23" s="108">
        <v>0.33614369501466301</v>
      </c>
      <c r="G23" s="108">
        <v>0.33673870333988198</v>
      </c>
      <c r="H23" s="144">
        <v>1688</v>
      </c>
      <c r="I23" s="144">
        <v>857</v>
      </c>
      <c r="J23" s="146" t="s">
        <v>640</v>
      </c>
    </row>
    <row r="24" spans="1:10" ht="16.5" customHeight="1" x14ac:dyDescent="0.2">
      <c r="A24" s="106" t="s">
        <v>166</v>
      </c>
      <c r="B24" s="107" t="s">
        <v>392</v>
      </c>
      <c r="C24" s="108">
        <v>0.60445262805490496</v>
      </c>
      <c r="D24" s="108">
        <v>0.64375067986511503</v>
      </c>
      <c r="E24" s="108">
        <v>0.68668339082261898</v>
      </c>
      <c r="F24" s="108">
        <v>0.75062620423892101</v>
      </c>
      <c r="G24" s="108">
        <v>0.76273022751896002</v>
      </c>
      <c r="H24" s="144">
        <v>4818</v>
      </c>
      <c r="I24" s="144">
        <v>15488</v>
      </c>
      <c r="J24" s="146" t="s">
        <v>641</v>
      </c>
    </row>
    <row r="25" spans="1:10" ht="16.5" customHeight="1" x14ac:dyDescent="0.2">
      <c r="A25" s="106" t="s">
        <v>167</v>
      </c>
      <c r="B25" s="107" t="s">
        <v>393</v>
      </c>
      <c r="C25" s="108">
        <v>0.64825396825396797</v>
      </c>
      <c r="D25" s="108">
        <v>0.69090909090909103</v>
      </c>
      <c r="E25" s="108">
        <v>0.721453606345693</v>
      </c>
      <c r="F25" s="108">
        <v>0.75646725949878701</v>
      </c>
      <c r="G25" s="108">
        <v>0.78234336859235198</v>
      </c>
      <c r="H25" s="144">
        <v>1070</v>
      </c>
      <c r="I25" s="144">
        <v>3846</v>
      </c>
      <c r="J25" s="146" t="s">
        <v>643</v>
      </c>
    </row>
    <row r="26" spans="1:10" ht="16.5" customHeight="1" x14ac:dyDescent="0.2">
      <c r="A26" s="106" t="s">
        <v>168</v>
      </c>
      <c r="B26" s="107" t="s">
        <v>394</v>
      </c>
      <c r="C26" s="108">
        <v>0.62244133799301005</v>
      </c>
      <c r="D26" s="108">
        <v>0.66920865108138505</v>
      </c>
      <c r="E26" s="108">
        <v>0.71324727409449795</v>
      </c>
      <c r="F26" s="108">
        <v>0.74462737212517305</v>
      </c>
      <c r="G26" s="108">
        <v>0.79137778898273003</v>
      </c>
      <c r="H26" s="144">
        <v>1655</v>
      </c>
      <c r="I26" s="144">
        <v>6278</v>
      </c>
      <c r="J26" s="146" t="s">
        <v>643</v>
      </c>
    </row>
    <row r="27" spans="1:10" ht="16.5" customHeight="1" x14ac:dyDescent="0.2">
      <c r="A27" s="106" t="s">
        <v>169</v>
      </c>
      <c r="B27" s="107" t="s">
        <v>395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144">
        <v>1181</v>
      </c>
      <c r="I27" s="144">
        <v>0</v>
      </c>
      <c r="J27" s="146" t="s">
        <v>640</v>
      </c>
    </row>
    <row r="28" spans="1:10" ht="16.5" customHeight="1" x14ac:dyDescent="0.2">
      <c r="A28" s="106" t="s">
        <v>170</v>
      </c>
      <c r="B28" s="107" t="s">
        <v>396</v>
      </c>
      <c r="C28" s="108">
        <v>0.44109772423025401</v>
      </c>
      <c r="D28" s="108">
        <v>0.48663426488456901</v>
      </c>
      <c r="E28" s="108">
        <v>0.6</v>
      </c>
      <c r="F28" s="108">
        <v>0.66323666978484597</v>
      </c>
      <c r="G28" s="108">
        <v>0.69907611086669597</v>
      </c>
      <c r="H28" s="144">
        <v>684</v>
      </c>
      <c r="I28" s="144">
        <v>1589</v>
      </c>
      <c r="J28" s="146" t="s">
        <v>640</v>
      </c>
    </row>
    <row r="29" spans="1:10" ht="16.5" customHeight="1" x14ac:dyDescent="0.2">
      <c r="A29" s="106" t="s">
        <v>171</v>
      </c>
      <c r="B29" s="107" t="s">
        <v>397</v>
      </c>
      <c r="C29" s="108">
        <v>0.29189175217762198</v>
      </c>
      <c r="D29" s="108">
        <v>0.34708228916278799</v>
      </c>
      <c r="E29" s="108">
        <v>0.404011608495775</v>
      </c>
      <c r="F29" s="108">
        <v>0.446317119393557</v>
      </c>
      <c r="G29" s="108">
        <v>0.50129419747191695</v>
      </c>
      <c r="H29" s="144">
        <v>19845</v>
      </c>
      <c r="I29" s="144">
        <v>19948</v>
      </c>
      <c r="J29" s="146" t="s">
        <v>640</v>
      </c>
    </row>
    <row r="30" spans="1:10" ht="16.5" customHeight="1" x14ac:dyDescent="0.2">
      <c r="A30" s="106" t="s">
        <v>172</v>
      </c>
      <c r="B30" s="107" t="s">
        <v>398</v>
      </c>
      <c r="C30" s="108">
        <v>0.26683052574785698</v>
      </c>
      <c r="D30" s="108">
        <v>0.34476246680436701</v>
      </c>
      <c r="E30" s="108">
        <v>0.39808907747544597</v>
      </c>
      <c r="F30" s="108">
        <v>0.45446747676912103</v>
      </c>
      <c r="G30" s="108">
        <v>0.51107675007028397</v>
      </c>
      <c r="H30" s="144">
        <v>17391</v>
      </c>
      <c r="I30" s="144">
        <v>18179</v>
      </c>
      <c r="J30" s="146" t="s">
        <v>641</v>
      </c>
    </row>
    <row r="31" spans="1:10" ht="16.5" customHeight="1" x14ac:dyDescent="0.2">
      <c r="A31" s="106" t="s">
        <v>173</v>
      </c>
      <c r="B31" s="107" t="s">
        <v>399</v>
      </c>
      <c r="C31" s="108">
        <v>0.31278940846540099</v>
      </c>
      <c r="D31" s="108">
        <v>0.32309709620793903</v>
      </c>
      <c r="E31" s="108">
        <v>0.34101283368783297</v>
      </c>
      <c r="F31" s="108">
        <v>0.37780163442367898</v>
      </c>
      <c r="G31" s="108">
        <v>0.41169688474928801</v>
      </c>
      <c r="H31" s="144">
        <v>26023</v>
      </c>
      <c r="I31" s="144">
        <v>18211</v>
      </c>
      <c r="J31" s="146" t="s">
        <v>642</v>
      </c>
    </row>
    <row r="32" spans="1:10" ht="16.5" customHeight="1" x14ac:dyDescent="0.2">
      <c r="A32" s="106" t="s">
        <v>174</v>
      </c>
      <c r="B32" s="107" t="s">
        <v>400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44">
        <v>9385</v>
      </c>
      <c r="I32" s="144">
        <v>0</v>
      </c>
      <c r="J32" s="146" t="s">
        <v>640</v>
      </c>
    </row>
    <row r="33" spans="1:10" ht="16.5" customHeight="1" x14ac:dyDescent="0.2">
      <c r="A33" s="106" t="s">
        <v>175</v>
      </c>
      <c r="B33" s="107" t="s">
        <v>401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44">
        <v>5975</v>
      </c>
      <c r="I33" s="144">
        <v>0</v>
      </c>
      <c r="J33" s="146" t="s">
        <v>640</v>
      </c>
    </row>
    <row r="34" spans="1:10" ht="16.5" customHeight="1" x14ac:dyDescent="0.2">
      <c r="A34" s="106" t="s">
        <v>176</v>
      </c>
      <c r="B34" s="107" t="s">
        <v>402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44">
        <v>3621</v>
      </c>
      <c r="I34" s="144">
        <v>0</v>
      </c>
      <c r="J34" s="146" t="s">
        <v>640</v>
      </c>
    </row>
    <row r="35" spans="1:10" ht="16.5" customHeight="1" x14ac:dyDescent="0.2">
      <c r="A35" s="106" t="s">
        <v>177</v>
      </c>
      <c r="B35" s="107" t="s">
        <v>403</v>
      </c>
      <c r="C35" s="108">
        <v>0.98937892623534696</v>
      </c>
      <c r="D35" s="108">
        <v>0.98944617890593201</v>
      </c>
      <c r="E35" s="108">
        <v>0.98984171160201795</v>
      </c>
      <c r="F35" s="108">
        <v>0.99058028331056303</v>
      </c>
      <c r="G35" s="108">
        <v>0.989176667173021</v>
      </c>
      <c r="H35" s="144">
        <v>285</v>
      </c>
      <c r="I35" s="144">
        <v>26047</v>
      </c>
      <c r="J35" s="146" t="s">
        <v>642</v>
      </c>
    </row>
    <row r="36" spans="1:10" ht="16.5" customHeight="1" x14ac:dyDescent="0.2">
      <c r="A36" s="106" t="s">
        <v>178</v>
      </c>
      <c r="B36" s="107" t="s">
        <v>404</v>
      </c>
      <c r="C36" s="108">
        <v>0.94925000000000004</v>
      </c>
      <c r="D36" s="108">
        <v>0.953898393626747</v>
      </c>
      <c r="E36" s="108">
        <v>0.95117469484184303</v>
      </c>
      <c r="F36" s="108">
        <v>0.95979338266089598</v>
      </c>
      <c r="G36" s="108">
        <v>0.96839569160997696</v>
      </c>
      <c r="H36" s="144">
        <v>223</v>
      </c>
      <c r="I36" s="144">
        <v>6833</v>
      </c>
      <c r="J36" s="146" t="s">
        <v>642</v>
      </c>
    </row>
    <row r="37" spans="1:10" ht="16.5" customHeight="1" x14ac:dyDescent="0.2">
      <c r="A37" s="106" t="s">
        <v>179</v>
      </c>
      <c r="B37" s="107" t="s">
        <v>405</v>
      </c>
      <c r="C37" s="108">
        <v>0.412204117839302</v>
      </c>
      <c r="D37" s="108">
        <v>0.44131711982511301</v>
      </c>
      <c r="E37" s="108">
        <v>0.45543009272009499</v>
      </c>
      <c r="F37" s="108">
        <v>0.479681093394077</v>
      </c>
      <c r="G37" s="108">
        <v>0.48869620483021597</v>
      </c>
      <c r="H37" s="144">
        <v>11263</v>
      </c>
      <c r="I37" s="144">
        <v>10765</v>
      </c>
      <c r="J37" s="146" t="s">
        <v>640</v>
      </c>
    </row>
    <row r="38" spans="1:10" ht="16.5" customHeight="1" x14ac:dyDescent="0.2">
      <c r="A38" s="106" t="s">
        <v>180</v>
      </c>
      <c r="B38" s="107" t="s">
        <v>406</v>
      </c>
      <c r="C38" s="108">
        <v>0.76237025646658196</v>
      </c>
      <c r="D38" s="108">
        <v>0.78601889338731401</v>
      </c>
      <c r="E38" s="108">
        <v>0.79514054311576898</v>
      </c>
      <c r="F38" s="108">
        <v>0.81937577255871397</v>
      </c>
      <c r="G38" s="108">
        <v>0.83966810751726495</v>
      </c>
      <c r="H38" s="144">
        <v>3227</v>
      </c>
      <c r="I38" s="144">
        <v>16900</v>
      </c>
      <c r="J38" s="146" t="s">
        <v>643</v>
      </c>
    </row>
    <row r="39" spans="1:10" ht="16.5" customHeight="1" x14ac:dyDescent="0.2">
      <c r="A39" s="106" t="s">
        <v>181</v>
      </c>
      <c r="B39" s="107" t="s">
        <v>407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44">
        <v>1614</v>
      </c>
      <c r="I39" s="144">
        <v>0</v>
      </c>
      <c r="J39" s="146" t="s">
        <v>640</v>
      </c>
    </row>
    <row r="40" spans="1:10" ht="16.5" customHeight="1" x14ac:dyDescent="0.2">
      <c r="A40" s="106" t="s">
        <v>182</v>
      </c>
      <c r="B40" s="107" t="s">
        <v>408</v>
      </c>
      <c r="C40" s="108">
        <v>9.3807550644567195E-2</v>
      </c>
      <c r="D40" s="108">
        <v>0.10753482482059901</v>
      </c>
      <c r="E40" s="108">
        <v>0.132678878656006</v>
      </c>
      <c r="F40" s="108">
        <v>0.169021690216902</v>
      </c>
      <c r="G40" s="108">
        <v>0.18731707317073201</v>
      </c>
      <c r="H40" s="144">
        <v>9996</v>
      </c>
      <c r="I40" s="144">
        <v>2304</v>
      </c>
      <c r="J40" s="146" t="s">
        <v>641</v>
      </c>
    </row>
    <row r="41" spans="1:10" ht="16.5" customHeight="1" x14ac:dyDescent="0.2">
      <c r="A41" s="106" t="s">
        <v>183</v>
      </c>
      <c r="B41" s="107" t="s">
        <v>409</v>
      </c>
      <c r="C41" s="108">
        <v>0.25691573926868</v>
      </c>
      <c r="D41" s="108">
        <v>0.30433842605938299</v>
      </c>
      <c r="E41" s="108">
        <v>0.35084828283584901</v>
      </c>
      <c r="F41" s="108">
        <v>0.39675400127441102</v>
      </c>
      <c r="G41" s="108">
        <v>0.44902735678931799</v>
      </c>
      <c r="H41" s="144">
        <v>14360</v>
      </c>
      <c r="I41" s="144">
        <v>11703</v>
      </c>
      <c r="J41" s="146" t="s">
        <v>640</v>
      </c>
    </row>
    <row r="42" spans="1:10" ht="16.5" customHeight="1" x14ac:dyDescent="0.2">
      <c r="A42" s="106" t="s">
        <v>184</v>
      </c>
      <c r="B42" s="107" t="s">
        <v>410</v>
      </c>
      <c r="C42" s="108">
        <v>0.53136063055240101</v>
      </c>
      <c r="D42" s="108">
        <v>0.57334739803094203</v>
      </c>
      <c r="E42" s="108">
        <v>0.631287800560555</v>
      </c>
      <c r="F42" s="108">
        <v>0.67371463340432003</v>
      </c>
      <c r="G42" s="108">
        <v>0.71183100811854605</v>
      </c>
      <c r="H42" s="144">
        <v>3656</v>
      </c>
      <c r="I42" s="144">
        <v>9031</v>
      </c>
      <c r="J42" s="146" t="s">
        <v>642</v>
      </c>
    </row>
    <row r="43" spans="1:10" ht="16.5" customHeight="1" x14ac:dyDescent="0.2">
      <c r="A43" s="106" t="s">
        <v>185</v>
      </c>
      <c r="B43" s="107" t="s">
        <v>411</v>
      </c>
      <c r="C43" s="108">
        <v>0.235308085005343</v>
      </c>
      <c r="D43" s="108">
        <v>0.26583777383066898</v>
      </c>
      <c r="E43" s="108">
        <v>0.26762037683182099</v>
      </c>
      <c r="F43" s="108">
        <v>0.289903403863845</v>
      </c>
      <c r="G43" s="108">
        <v>0.30430839002267601</v>
      </c>
      <c r="H43" s="144">
        <v>6136</v>
      </c>
      <c r="I43" s="144">
        <v>2684</v>
      </c>
      <c r="J43" s="146" t="s">
        <v>640</v>
      </c>
    </row>
    <row r="44" spans="1:10" ht="16.5" customHeight="1" x14ac:dyDescent="0.2">
      <c r="A44" s="106" t="s">
        <v>186</v>
      </c>
      <c r="B44" s="107" t="s">
        <v>412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44">
        <v>574</v>
      </c>
      <c r="I44" s="144">
        <v>0</v>
      </c>
      <c r="J44" s="146" t="s">
        <v>640</v>
      </c>
    </row>
    <row r="45" spans="1:10" ht="16.5" customHeight="1" x14ac:dyDescent="0.2">
      <c r="A45" s="106" t="s">
        <v>187</v>
      </c>
      <c r="B45" s="107" t="s">
        <v>413</v>
      </c>
      <c r="C45" s="108">
        <v>0</v>
      </c>
      <c r="D45" s="108">
        <v>0</v>
      </c>
      <c r="E45" s="108">
        <v>0</v>
      </c>
      <c r="F45" s="108">
        <v>0</v>
      </c>
      <c r="G45" s="108">
        <v>0</v>
      </c>
      <c r="H45" s="144">
        <v>2906</v>
      </c>
      <c r="I45" s="144">
        <v>0</v>
      </c>
      <c r="J45" s="146" t="s">
        <v>640</v>
      </c>
    </row>
    <row r="46" spans="1:10" ht="16.5" customHeight="1" x14ac:dyDescent="0.2">
      <c r="A46" s="106" t="s">
        <v>188</v>
      </c>
      <c r="B46" s="107" t="s">
        <v>577</v>
      </c>
      <c r="C46" s="108">
        <v>1</v>
      </c>
      <c r="D46" s="108">
        <v>1</v>
      </c>
      <c r="E46" s="108">
        <v>1</v>
      </c>
      <c r="F46" s="108">
        <v>1</v>
      </c>
      <c r="G46" s="108">
        <v>1</v>
      </c>
      <c r="H46" s="144">
        <v>0</v>
      </c>
      <c r="I46" s="144">
        <v>61852</v>
      </c>
      <c r="J46" s="146" t="s">
        <v>640</v>
      </c>
    </row>
    <row r="47" spans="1:10" ht="16.5" customHeight="1" x14ac:dyDescent="0.2">
      <c r="A47" s="106" t="s">
        <v>189</v>
      </c>
      <c r="B47" s="107" t="s">
        <v>414</v>
      </c>
      <c r="C47" s="108">
        <v>0.25757575757575801</v>
      </c>
      <c r="D47" s="108">
        <v>0.294258373205742</v>
      </c>
      <c r="E47" s="108">
        <v>0.316990701606086</v>
      </c>
      <c r="F47" s="108">
        <v>0.31064851881505201</v>
      </c>
      <c r="G47" s="108">
        <v>0.359040274207369</v>
      </c>
      <c r="H47" s="144">
        <v>748</v>
      </c>
      <c r="I47" s="144">
        <v>419</v>
      </c>
      <c r="J47" s="146" t="s">
        <v>640</v>
      </c>
    </row>
    <row r="48" spans="1:10" ht="16.5" customHeight="1" x14ac:dyDescent="0.2">
      <c r="A48" s="106" t="s">
        <v>190</v>
      </c>
      <c r="B48" s="107" t="s">
        <v>415</v>
      </c>
      <c r="C48" s="108">
        <v>0.75071986836692695</v>
      </c>
      <c r="D48" s="108">
        <v>0.791204274558159</v>
      </c>
      <c r="E48" s="108">
        <v>0.80253766851705</v>
      </c>
      <c r="F48" s="108">
        <v>0.83195266272189405</v>
      </c>
      <c r="G48" s="108">
        <v>0.85897950984331095</v>
      </c>
      <c r="H48" s="144">
        <v>351</v>
      </c>
      <c r="I48" s="144">
        <v>2138</v>
      </c>
      <c r="J48" s="146" t="s">
        <v>640</v>
      </c>
    </row>
    <row r="49" spans="1:10" ht="16.5" customHeight="1" x14ac:dyDescent="0.2">
      <c r="A49" s="106" t="s">
        <v>191</v>
      </c>
      <c r="B49" s="107" t="s">
        <v>416</v>
      </c>
      <c r="C49" s="108">
        <v>0.94522951970451397</v>
      </c>
      <c r="D49" s="108">
        <v>0.95433739626556002</v>
      </c>
      <c r="E49" s="108">
        <v>0.95841795831106402</v>
      </c>
      <c r="F49" s="108">
        <v>0.96305003241501297</v>
      </c>
      <c r="G49" s="108">
        <v>0.96754717932397105</v>
      </c>
      <c r="H49" s="144">
        <v>10299</v>
      </c>
      <c r="I49" s="144">
        <v>307054</v>
      </c>
      <c r="J49" s="146" t="s">
        <v>642</v>
      </c>
    </row>
    <row r="50" spans="1:10" ht="16.5" customHeight="1" x14ac:dyDescent="0.2">
      <c r="A50" s="106" t="s">
        <v>192</v>
      </c>
      <c r="B50" s="107" t="s">
        <v>417</v>
      </c>
      <c r="C50" s="108">
        <v>0</v>
      </c>
      <c r="D50" s="108">
        <v>0</v>
      </c>
      <c r="E50" s="108">
        <v>0</v>
      </c>
      <c r="F50" s="108">
        <v>0</v>
      </c>
      <c r="G50" s="108">
        <v>0</v>
      </c>
      <c r="H50" s="144">
        <v>6986</v>
      </c>
      <c r="I50" s="144">
        <v>0</v>
      </c>
      <c r="J50" s="146" t="s">
        <v>640</v>
      </c>
    </row>
    <row r="51" spans="1:10" ht="16.5" customHeight="1" x14ac:dyDescent="0.2">
      <c r="A51" s="106" t="s">
        <v>193</v>
      </c>
      <c r="B51" s="107" t="s">
        <v>418</v>
      </c>
      <c r="C51" s="108">
        <v>0</v>
      </c>
      <c r="D51" s="108">
        <v>0</v>
      </c>
      <c r="E51" s="108">
        <v>0</v>
      </c>
      <c r="F51" s="108">
        <v>0</v>
      </c>
      <c r="G51" s="108">
        <v>0</v>
      </c>
      <c r="H51" s="144">
        <v>2121</v>
      </c>
      <c r="I51" s="144">
        <v>0</v>
      </c>
      <c r="J51" s="146" t="s">
        <v>640</v>
      </c>
    </row>
    <row r="52" spans="1:10" ht="16.5" customHeight="1" x14ac:dyDescent="0.2">
      <c r="A52" s="106" t="s">
        <v>194</v>
      </c>
      <c r="B52" s="107" t="s">
        <v>419</v>
      </c>
      <c r="C52" s="108">
        <v>0</v>
      </c>
      <c r="D52" s="108">
        <v>0</v>
      </c>
      <c r="E52" s="108">
        <v>0</v>
      </c>
      <c r="F52" s="108">
        <v>0</v>
      </c>
      <c r="G52" s="108">
        <v>0</v>
      </c>
      <c r="H52" s="144">
        <v>4560</v>
      </c>
      <c r="I52" s="144">
        <v>0</v>
      </c>
      <c r="J52" s="146" t="s">
        <v>640</v>
      </c>
    </row>
    <row r="53" spans="1:10" ht="16.5" customHeight="1" x14ac:dyDescent="0.2">
      <c r="A53" s="106" t="s">
        <v>195</v>
      </c>
      <c r="B53" s="107" t="s">
        <v>420</v>
      </c>
      <c r="C53" s="108">
        <v>0</v>
      </c>
      <c r="D53" s="108">
        <v>0</v>
      </c>
      <c r="E53" s="108">
        <v>0</v>
      </c>
      <c r="F53" s="108">
        <v>0</v>
      </c>
      <c r="G53" s="108">
        <v>0</v>
      </c>
      <c r="H53" s="144">
        <v>175</v>
      </c>
      <c r="I53" s="144">
        <v>0</v>
      </c>
      <c r="J53" s="146" t="s">
        <v>640</v>
      </c>
    </row>
    <row r="54" spans="1:10" ht="16.5" customHeight="1" x14ac:dyDescent="0.2">
      <c r="A54" s="106" t="s">
        <v>196</v>
      </c>
      <c r="B54" s="107" t="s">
        <v>421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44">
        <v>1130</v>
      </c>
      <c r="I54" s="144">
        <v>0</v>
      </c>
      <c r="J54" s="146" t="s">
        <v>640</v>
      </c>
    </row>
    <row r="55" spans="1:10" ht="16.5" customHeight="1" x14ac:dyDescent="0.2">
      <c r="A55" s="106" t="s">
        <v>197</v>
      </c>
      <c r="B55" s="107" t="s">
        <v>422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44">
        <v>249</v>
      </c>
      <c r="I55" s="144">
        <v>0</v>
      </c>
      <c r="J55" s="146" t="s">
        <v>640</v>
      </c>
    </row>
    <row r="56" spans="1:10" ht="16.5" customHeight="1" x14ac:dyDescent="0.2">
      <c r="A56" s="106" t="s">
        <v>198</v>
      </c>
      <c r="B56" s="107" t="s">
        <v>423</v>
      </c>
      <c r="C56" s="108">
        <v>0</v>
      </c>
      <c r="D56" s="108">
        <v>0</v>
      </c>
      <c r="E56" s="108">
        <v>0</v>
      </c>
      <c r="F56" s="108">
        <v>0</v>
      </c>
      <c r="G56" s="108">
        <v>0</v>
      </c>
      <c r="H56" s="144">
        <v>1100</v>
      </c>
      <c r="I56" s="144">
        <v>0</v>
      </c>
      <c r="J56" s="146" t="s">
        <v>640</v>
      </c>
    </row>
    <row r="57" spans="1:10" ht="16.5" customHeight="1" x14ac:dyDescent="0.2">
      <c r="A57" s="106" t="s">
        <v>199</v>
      </c>
      <c r="B57" s="107" t="s">
        <v>424</v>
      </c>
      <c r="C57" s="108">
        <v>0</v>
      </c>
      <c r="D57" s="108">
        <v>0</v>
      </c>
      <c r="E57" s="108">
        <v>0</v>
      </c>
      <c r="F57" s="108">
        <v>0</v>
      </c>
      <c r="G57" s="108">
        <v>0</v>
      </c>
      <c r="H57" s="144">
        <v>682</v>
      </c>
      <c r="I57" s="144">
        <v>0</v>
      </c>
      <c r="J57" s="146" t="s">
        <v>640</v>
      </c>
    </row>
    <row r="58" spans="1:10" ht="16.5" customHeight="1" x14ac:dyDescent="0.2">
      <c r="A58" s="106" t="s">
        <v>200</v>
      </c>
      <c r="B58" s="107" t="s">
        <v>425</v>
      </c>
      <c r="C58" s="108">
        <v>0</v>
      </c>
      <c r="D58" s="108">
        <v>0</v>
      </c>
      <c r="E58" s="108">
        <v>0</v>
      </c>
      <c r="F58" s="108">
        <v>0</v>
      </c>
      <c r="G58" s="108">
        <v>0</v>
      </c>
      <c r="H58" s="144">
        <v>194</v>
      </c>
      <c r="I58" s="144">
        <v>0</v>
      </c>
      <c r="J58" s="146" t="s">
        <v>640</v>
      </c>
    </row>
    <row r="59" spans="1:10" ht="16.5" customHeight="1" x14ac:dyDescent="0.2">
      <c r="A59" s="106" t="s">
        <v>201</v>
      </c>
      <c r="B59" s="107" t="s">
        <v>426</v>
      </c>
      <c r="C59" s="108">
        <v>0</v>
      </c>
      <c r="D59" s="108">
        <v>0</v>
      </c>
      <c r="E59" s="108">
        <v>0</v>
      </c>
      <c r="F59" s="108">
        <v>0</v>
      </c>
      <c r="G59" s="108">
        <v>0</v>
      </c>
      <c r="H59" s="144">
        <v>451</v>
      </c>
      <c r="I59" s="144">
        <v>0</v>
      </c>
      <c r="J59" s="146" t="s">
        <v>640</v>
      </c>
    </row>
    <row r="60" spans="1:10" ht="16.5" customHeight="1" x14ac:dyDescent="0.2">
      <c r="A60" s="106" t="s">
        <v>202</v>
      </c>
      <c r="B60" s="107" t="s">
        <v>427</v>
      </c>
      <c r="C60" s="108">
        <v>0</v>
      </c>
      <c r="D60" s="108">
        <v>0</v>
      </c>
      <c r="E60" s="108">
        <v>0</v>
      </c>
      <c r="F60" s="108">
        <v>0</v>
      </c>
      <c r="G60" s="108">
        <v>0</v>
      </c>
      <c r="H60" s="144">
        <v>31</v>
      </c>
      <c r="I60" s="144">
        <v>0</v>
      </c>
      <c r="J60" s="146" t="s">
        <v>640</v>
      </c>
    </row>
    <row r="61" spans="1:10" ht="16.5" customHeight="1" x14ac:dyDescent="0.2">
      <c r="A61" s="106" t="s">
        <v>203</v>
      </c>
      <c r="B61" s="107" t="s">
        <v>428</v>
      </c>
      <c r="C61" s="108">
        <v>0</v>
      </c>
      <c r="D61" s="108">
        <v>0</v>
      </c>
      <c r="E61" s="108">
        <v>0</v>
      </c>
      <c r="F61" s="108">
        <v>0</v>
      </c>
      <c r="G61" s="108">
        <v>0</v>
      </c>
      <c r="H61" s="144">
        <v>11032</v>
      </c>
      <c r="I61" s="144">
        <v>0</v>
      </c>
      <c r="J61" s="146" t="s">
        <v>640</v>
      </c>
    </row>
    <row r="62" spans="1:10" ht="16.5" customHeight="1" x14ac:dyDescent="0.2">
      <c r="A62" s="106" t="s">
        <v>204</v>
      </c>
      <c r="B62" s="107" t="s">
        <v>429</v>
      </c>
      <c r="C62" s="108">
        <v>0</v>
      </c>
      <c r="D62" s="108">
        <v>0</v>
      </c>
      <c r="E62" s="108">
        <v>0</v>
      </c>
      <c r="F62" s="108">
        <v>0</v>
      </c>
      <c r="G62" s="108">
        <v>0</v>
      </c>
      <c r="H62" s="144">
        <v>5497</v>
      </c>
      <c r="I62" s="144">
        <v>0</v>
      </c>
      <c r="J62" s="146" t="s">
        <v>640</v>
      </c>
    </row>
    <row r="63" spans="1:10" ht="16.5" customHeight="1" x14ac:dyDescent="0.2">
      <c r="A63" s="106" t="s">
        <v>205</v>
      </c>
      <c r="B63" s="107" t="s">
        <v>430</v>
      </c>
      <c r="C63" s="108">
        <v>0</v>
      </c>
      <c r="D63" s="108">
        <v>0</v>
      </c>
      <c r="E63" s="108">
        <v>0</v>
      </c>
      <c r="F63" s="108">
        <v>0</v>
      </c>
      <c r="G63" s="108">
        <v>0</v>
      </c>
      <c r="H63" s="144">
        <v>347</v>
      </c>
      <c r="I63" s="144">
        <v>0</v>
      </c>
      <c r="J63" s="146" t="s">
        <v>640</v>
      </c>
    </row>
    <row r="64" spans="1:10" ht="16.5" customHeight="1" x14ac:dyDescent="0.2">
      <c r="A64" s="106" t="s">
        <v>206</v>
      </c>
      <c r="B64" s="107" t="s">
        <v>431</v>
      </c>
      <c r="C64" s="108">
        <v>0.18181818181818199</v>
      </c>
      <c r="D64" s="108">
        <v>0.21001810500905199</v>
      </c>
      <c r="E64" s="108">
        <v>0.22215308027380201</v>
      </c>
      <c r="F64" s="108">
        <v>0.25438596491228099</v>
      </c>
      <c r="G64" s="108">
        <v>0.25747126436781598</v>
      </c>
      <c r="H64" s="144">
        <v>1292</v>
      </c>
      <c r="I64" s="144">
        <v>448</v>
      </c>
      <c r="J64" s="146" t="s">
        <v>641</v>
      </c>
    </row>
    <row r="65" spans="1:10" ht="16.5" customHeight="1" x14ac:dyDescent="0.2">
      <c r="A65" s="106" t="s">
        <v>207</v>
      </c>
      <c r="B65" s="107" t="s">
        <v>432</v>
      </c>
      <c r="C65" s="108">
        <v>0</v>
      </c>
      <c r="D65" s="108">
        <v>0</v>
      </c>
      <c r="E65" s="108">
        <v>0</v>
      </c>
      <c r="F65" s="108">
        <v>0</v>
      </c>
      <c r="G65" s="108">
        <v>0</v>
      </c>
      <c r="H65" s="144">
        <v>2982</v>
      </c>
      <c r="I65" s="144">
        <v>0</v>
      </c>
      <c r="J65" s="146" t="s">
        <v>640</v>
      </c>
    </row>
    <row r="66" spans="1:10" ht="16.5" customHeight="1" x14ac:dyDescent="0.2">
      <c r="A66" s="106" t="s">
        <v>208</v>
      </c>
      <c r="B66" s="107" t="s">
        <v>433</v>
      </c>
      <c r="C66" s="108">
        <v>0</v>
      </c>
      <c r="D66" s="108">
        <v>0</v>
      </c>
      <c r="E66" s="108">
        <v>0</v>
      </c>
      <c r="F66" s="108">
        <v>0</v>
      </c>
      <c r="G66" s="108">
        <v>0</v>
      </c>
      <c r="H66" s="144">
        <v>26185</v>
      </c>
      <c r="I66" s="144">
        <v>0</v>
      </c>
      <c r="J66" s="146" t="s">
        <v>640</v>
      </c>
    </row>
    <row r="67" spans="1:10" ht="16.5" customHeight="1" x14ac:dyDescent="0.2">
      <c r="A67" s="106" t="s">
        <v>209</v>
      </c>
      <c r="B67" s="107" t="s">
        <v>434</v>
      </c>
      <c r="C67" s="108">
        <v>0.81259473021690498</v>
      </c>
      <c r="D67" s="108">
        <v>0.84426658880711702</v>
      </c>
      <c r="E67" s="108">
        <v>0.86343895195883502</v>
      </c>
      <c r="F67" s="108">
        <v>0.87740728107455301</v>
      </c>
      <c r="G67" s="108">
        <v>0.89388046897340601</v>
      </c>
      <c r="H67" s="144">
        <v>11133</v>
      </c>
      <c r="I67" s="144">
        <v>93777</v>
      </c>
      <c r="J67" s="146" t="s">
        <v>642</v>
      </c>
    </row>
    <row r="68" spans="1:10" ht="16.5" customHeight="1" x14ac:dyDescent="0.2">
      <c r="A68" s="106" t="s">
        <v>210</v>
      </c>
      <c r="B68" s="107" t="s">
        <v>435</v>
      </c>
      <c r="C68" s="108">
        <v>0.41576763485477197</v>
      </c>
      <c r="D68" s="108">
        <v>0.439881113212645</v>
      </c>
      <c r="E68" s="108">
        <v>0.43091149273447799</v>
      </c>
      <c r="F68" s="108">
        <v>0.45060359694506003</v>
      </c>
      <c r="G68" s="108">
        <v>0.462056462056462</v>
      </c>
      <c r="H68" s="144">
        <v>2077</v>
      </c>
      <c r="I68" s="144">
        <v>1784</v>
      </c>
      <c r="J68" s="146" t="s">
        <v>640</v>
      </c>
    </row>
    <row r="69" spans="1:10" ht="16.5" customHeight="1" x14ac:dyDescent="0.2">
      <c r="A69" s="106" t="s">
        <v>211</v>
      </c>
      <c r="B69" s="107" t="s">
        <v>436</v>
      </c>
      <c r="C69" s="108">
        <v>0</v>
      </c>
      <c r="D69" s="108">
        <v>0</v>
      </c>
      <c r="E69" s="108">
        <v>0</v>
      </c>
      <c r="F69" s="108">
        <v>0</v>
      </c>
      <c r="G69" s="108">
        <v>0</v>
      </c>
      <c r="H69" s="144">
        <v>7939</v>
      </c>
      <c r="I69" s="144">
        <v>0</v>
      </c>
      <c r="J69" s="146" t="s">
        <v>640</v>
      </c>
    </row>
    <row r="70" spans="1:10" ht="16.5" customHeight="1" x14ac:dyDescent="0.2">
      <c r="A70" s="106" t="s">
        <v>212</v>
      </c>
      <c r="B70" s="107" t="s">
        <v>437</v>
      </c>
      <c r="C70" s="108">
        <v>0</v>
      </c>
      <c r="D70" s="108">
        <v>0</v>
      </c>
      <c r="E70" s="108">
        <v>0</v>
      </c>
      <c r="F70" s="108">
        <v>0</v>
      </c>
      <c r="G70" s="108">
        <v>0</v>
      </c>
      <c r="H70" s="144">
        <v>503</v>
      </c>
      <c r="I70" s="144">
        <v>0</v>
      </c>
      <c r="J70" s="146" t="s">
        <v>640</v>
      </c>
    </row>
    <row r="71" spans="1:10" ht="16.5" customHeight="1" x14ac:dyDescent="0.2">
      <c r="A71" s="106" t="s">
        <v>213</v>
      </c>
      <c r="B71" s="107" t="s">
        <v>578</v>
      </c>
      <c r="C71" s="108">
        <v>0.20750938673341701</v>
      </c>
      <c r="D71" s="108">
        <v>0.23446844867569899</v>
      </c>
      <c r="E71" s="108">
        <v>0.24912619018922499</v>
      </c>
      <c r="F71" s="108">
        <v>0.27404697273692902</v>
      </c>
      <c r="G71" s="108">
        <v>0.31828470824949701</v>
      </c>
      <c r="H71" s="144">
        <v>5421</v>
      </c>
      <c r="I71" s="144">
        <v>2531</v>
      </c>
      <c r="J71" s="146" t="s">
        <v>641</v>
      </c>
    </row>
    <row r="72" spans="1:10" ht="16.5" customHeight="1" x14ac:dyDescent="0.2">
      <c r="A72" s="106" t="s">
        <v>214</v>
      </c>
      <c r="B72" s="107" t="s">
        <v>579</v>
      </c>
      <c r="C72" s="108">
        <v>0</v>
      </c>
      <c r="D72" s="108">
        <v>0</v>
      </c>
      <c r="E72" s="108">
        <v>0</v>
      </c>
      <c r="F72" s="108">
        <v>0</v>
      </c>
      <c r="G72" s="108">
        <v>0</v>
      </c>
      <c r="H72" s="144">
        <v>10798</v>
      </c>
      <c r="I72" s="144">
        <v>0</v>
      </c>
      <c r="J72" s="146" t="s">
        <v>640</v>
      </c>
    </row>
    <row r="73" spans="1:10" ht="16.5" customHeight="1" x14ac:dyDescent="0.2">
      <c r="A73" s="106" t="s">
        <v>215</v>
      </c>
      <c r="B73" s="107" t="s">
        <v>580</v>
      </c>
      <c r="C73" s="108"/>
      <c r="D73" s="108"/>
      <c r="E73" s="108"/>
      <c r="F73" s="108"/>
      <c r="G73" s="108"/>
      <c r="H73" s="144">
        <v>0</v>
      </c>
      <c r="I73" s="144">
        <v>0</v>
      </c>
      <c r="J73" s="146"/>
    </row>
    <row r="74" spans="1:10" ht="16.5" customHeight="1" x14ac:dyDescent="0.2">
      <c r="A74" s="106" t="s">
        <v>216</v>
      </c>
      <c r="B74" s="107" t="s">
        <v>438</v>
      </c>
      <c r="C74" s="108">
        <v>0</v>
      </c>
      <c r="D74" s="108">
        <v>0</v>
      </c>
      <c r="E74" s="108">
        <v>0</v>
      </c>
      <c r="F74" s="108">
        <v>0</v>
      </c>
      <c r="G74" s="108">
        <v>0</v>
      </c>
      <c r="H74" s="144">
        <v>5087</v>
      </c>
      <c r="I74" s="144">
        <v>0</v>
      </c>
      <c r="J74" s="146" t="s">
        <v>640</v>
      </c>
    </row>
    <row r="75" spans="1:10" ht="16.5" customHeight="1" x14ac:dyDescent="0.2">
      <c r="A75" s="106" t="s">
        <v>217</v>
      </c>
      <c r="B75" s="107" t="s">
        <v>439</v>
      </c>
      <c r="C75" s="108">
        <v>0</v>
      </c>
      <c r="D75" s="108">
        <v>0</v>
      </c>
      <c r="E75" s="108">
        <v>0</v>
      </c>
      <c r="F75" s="108">
        <v>0</v>
      </c>
      <c r="G75" s="108">
        <v>0</v>
      </c>
      <c r="H75" s="144">
        <v>18950</v>
      </c>
      <c r="I75" s="144">
        <v>0</v>
      </c>
      <c r="J75" s="146" t="s">
        <v>640</v>
      </c>
    </row>
    <row r="76" spans="1:10" ht="16.5" customHeight="1" x14ac:dyDescent="0.2">
      <c r="A76" s="106" t="s">
        <v>218</v>
      </c>
      <c r="B76" s="107" t="s">
        <v>440</v>
      </c>
      <c r="C76" s="108">
        <v>0</v>
      </c>
      <c r="D76" s="108">
        <v>0</v>
      </c>
      <c r="E76" s="108">
        <v>0</v>
      </c>
      <c r="F76" s="108">
        <v>0</v>
      </c>
      <c r="G76" s="108">
        <v>0</v>
      </c>
      <c r="H76" s="144">
        <v>806</v>
      </c>
      <c r="I76" s="144">
        <v>0</v>
      </c>
      <c r="J76" s="146" t="s">
        <v>640</v>
      </c>
    </row>
    <row r="77" spans="1:10" ht="16.5" customHeight="1" x14ac:dyDescent="0.2">
      <c r="A77" s="106" t="s">
        <v>219</v>
      </c>
      <c r="B77" s="107" t="s">
        <v>441</v>
      </c>
      <c r="C77" s="108">
        <v>0</v>
      </c>
      <c r="D77" s="108">
        <v>0</v>
      </c>
      <c r="E77" s="108">
        <v>0</v>
      </c>
      <c r="F77" s="108">
        <v>0</v>
      </c>
      <c r="G77" s="108">
        <v>0</v>
      </c>
      <c r="H77" s="144">
        <v>6651</v>
      </c>
      <c r="I77" s="144">
        <v>0</v>
      </c>
      <c r="J77" s="146" t="s">
        <v>640</v>
      </c>
    </row>
    <row r="78" spans="1:10" ht="16.5" customHeight="1" x14ac:dyDescent="0.2">
      <c r="A78" s="106" t="s">
        <v>220</v>
      </c>
      <c r="B78" s="107" t="s">
        <v>442</v>
      </c>
      <c r="C78" s="108">
        <v>0</v>
      </c>
      <c r="D78" s="108">
        <v>0</v>
      </c>
      <c r="E78" s="108">
        <v>0</v>
      </c>
      <c r="F78" s="108">
        <v>0</v>
      </c>
      <c r="G78" s="108">
        <v>0</v>
      </c>
      <c r="H78" s="144">
        <v>18592</v>
      </c>
      <c r="I78" s="144">
        <v>0</v>
      </c>
      <c r="J78" s="146" t="s">
        <v>640</v>
      </c>
    </row>
    <row r="79" spans="1:10" ht="16.5" customHeight="1" x14ac:dyDescent="0.2">
      <c r="A79" s="106" t="s">
        <v>221</v>
      </c>
      <c r="B79" s="107" t="s">
        <v>443</v>
      </c>
      <c r="C79" s="108">
        <v>0</v>
      </c>
      <c r="D79" s="108">
        <v>0</v>
      </c>
      <c r="E79" s="108">
        <v>0</v>
      </c>
      <c r="F79" s="108">
        <v>0</v>
      </c>
      <c r="G79" s="108">
        <v>0</v>
      </c>
      <c r="H79" s="144">
        <v>36853</v>
      </c>
      <c r="I79" s="144">
        <v>0</v>
      </c>
      <c r="J79" s="146" t="s">
        <v>640</v>
      </c>
    </row>
    <row r="80" spans="1:10" ht="16.5" customHeight="1" x14ac:dyDescent="0.2">
      <c r="A80" s="106" t="s">
        <v>222</v>
      </c>
      <c r="B80" s="107" t="s">
        <v>444</v>
      </c>
      <c r="C80" s="108">
        <v>0.646812749003984</v>
      </c>
      <c r="D80" s="108">
        <v>0.66599930963065201</v>
      </c>
      <c r="E80" s="108">
        <v>0.67649431609827604</v>
      </c>
      <c r="F80" s="108">
        <v>0.69629574531389504</v>
      </c>
      <c r="G80" s="108">
        <v>0.70392445235699397</v>
      </c>
      <c r="H80" s="144">
        <v>3825</v>
      </c>
      <c r="I80" s="144">
        <v>9094</v>
      </c>
      <c r="J80" s="146" t="s">
        <v>644</v>
      </c>
    </row>
    <row r="81" spans="1:10" ht="16.5" customHeight="1" x14ac:dyDescent="0.2">
      <c r="A81" s="106" t="s">
        <v>223</v>
      </c>
      <c r="B81" s="107" t="s">
        <v>445</v>
      </c>
      <c r="C81" s="108">
        <v>0.57628840948535598</v>
      </c>
      <c r="D81" s="108">
        <v>0.62690000895175002</v>
      </c>
      <c r="E81" s="108">
        <v>0.65297705079846302</v>
      </c>
      <c r="F81" s="108">
        <v>0.69219994747439395</v>
      </c>
      <c r="G81" s="108">
        <v>0.72000720856789802</v>
      </c>
      <c r="H81" s="144">
        <v>32627</v>
      </c>
      <c r="I81" s="144">
        <v>83901</v>
      </c>
      <c r="J81" s="146" t="s">
        <v>642</v>
      </c>
    </row>
    <row r="82" spans="1:10" ht="16.5" customHeight="1" x14ac:dyDescent="0.2">
      <c r="A82" s="106" t="s">
        <v>224</v>
      </c>
      <c r="B82" s="107" t="s">
        <v>446</v>
      </c>
      <c r="C82" s="108">
        <v>0</v>
      </c>
      <c r="D82" s="108">
        <v>0</v>
      </c>
      <c r="E82" s="108">
        <v>0</v>
      </c>
      <c r="F82" s="108">
        <v>0</v>
      </c>
      <c r="G82" s="108">
        <v>0</v>
      </c>
      <c r="H82" s="144">
        <v>1751</v>
      </c>
      <c r="I82" s="144">
        <v>0</v>
      </c>
      <c r="J82" s="146" t="s">
        <v>640</v>
      </c>
    </row>
    <row r="83" spans="1:10" ht="16.5" customHeight="1" x14ac:dyDescent="0.2">
      <c r="A83" s="106" t="s">
        <v>225</v>
      </c>
      <c r="B83" s="107" t="s">
        <v>447</v>
      </c>
      <c r="C83" s="108">
        <v>0.33379517114497897</v>
      </c>
      <c r="D83" s="108">
        <v>0.38156987170644202</v>
      </c>
      <c r="E83" s="108">
        <v>0.42659954900576302</v>
      </c>
      <c r="F83" s="108">
        <v>0.46911201236863898</v>
      </c>
      <c r="G83" s="108">
        <v>0.50637659414853697</v>
      </c>
      <c r="H83" s="144">
        <v>21714</v>
      </c>
      <c r="I83" s="144">
        <v>22275</v>
      </c>
      <c r="J83" s="146" t="s">
        <v>643</v>
      </c>
    </row>
    <row r="84" spans="1:10" ht="16.5" customHeight="1" x14ac:dyDescent="0.2">
      <c r="A84" s="106" t="s">
        <v>226</v>
      </c>
      <c r="B84" s="107" t="s">
        <v>448</v>
      </c>
      <c r="C84" s="108">
        <v>0</v>
      </c>
      <c r="D84" s="108">
        <v>0</v>
      </c>
      <c r="E84" s="108">
        <v>0</v>
      </c>
      <c r="F84" s="108">
        <v>0</v>
      </c>
      <c r="G84" s="108">
        <v>0</v>
      </c>
      <c r="H84" s="144">
        <v>5859</v>
      </c>
      <c r="I84" s="144">
        <v>0</v>
      </c>
      <c r="J84" s="146" t="s">
        <v>640</v>
      </c>
    </row>
    <row r="85" spans="1:10" ht="16.5" customHeight="1" x14ac:dyDescent="0.2">
      <c r="A85" s="106" t="s">
        <v>227</v>
      </c>
      <c r="B85" s="107" t="s">
        <v>449</v>
      </c>
      <c r="C85" s="108">
        <v>0</v>
      </c>
      <c r="D85" s="108">
        <v>0</v>
      </c>
      <c r="E85" s="108">
        <v>0</v>
      </c>
      <c r="F85" s="108">
        <v>0</v>
      </c>
      <c r="G85" s="108">
        <v>0</v>
      </c>
      <c r="H85" s="144">
        <v>629</v>
      </c>
      <c r="I85" s="144">
        <v>0</v>
      </c>
      <c r="J85" s="146" t="s">
        <v>640</v>
      </c>
    </row>
    <row r="86" spans="1:10" ht="16.5" customHeight="1" x14ac:dyDescent="0.2">
      <c r="A86" s="106" t="s">
        <v>228</v>
      </c>
      <c r="B86" s="107" t="s">
        <v>450</v>
      </c>
      <c r="C86" s="108">
        <v>0.21766288382448401</v>
      </c>
      <c r="D86" s="108">
        <v>0.28212144504227499</v>
      </c>
      <c r="E86" s="108">
        <v>0.33489880014543699</v>
      </c>
      <c r="F86" s="108">
        <v>0.39523053399200198</v>
      </c>
      <c r="G86" s="108">
        <v>0.45239064681247099</v>
      </c>
      <c r="H86" s="144">
        <v>18829</v>
      </c>
      <c r="I86" s="144">
        <v>15555</v>
      </c>
      <c r="J86" s="146" t="s">
        <v>640</v>
      </c>
    </row>
    <row r="87" spans="1:10" ht="16.5" customHeight="1" x14ac:dyDescent="0.2">
      <c r="A87" s="106" t="s">
        <v>229</v>
      </c>
      <c r="B87" s="107" t="s">
        <v>451</v>
      </c>
      <c r="C87" s="108">
        <v>0</v>
      </c>
      <c r="D87" s="108">
        <v>0</v>
      </c>
      <c r="E87" s="108">
        <v>0</v>
      </c>
      <c r="F87" s="108">
        <v>0</v>
      </c>
      <c r="G87" s="108">
        <v>0</v>
      </c>
      <c r="H87" s="144">
        <v>684</v>
      </c>
      <c r="I87" s="144">
        <v>0</v>
      </c>
      <c r="J87" s="146" t="s">
        <v>640</v>
      </c>
    </row>
    <row r="88" spans="1:10" ht="16.5" customHeight="1" x14ac:dyDescent="0.2">
      <c r="A88" s="106" t="s">
        <v>230</v>
      </c>
      <c r="B88" s="107" t="s">
        <v>452</v>
      </c>
      <c r="C88" s="108">
        <v>0</v>
      </c>
      <c r="D88" s="108">
        <v>0</v>
      </c>
      <c r="E88" s="108">
        <v>0</v>
      </c>
      <c r="F88" s="108">
        <v>0</v>
      </c>
      <c r="G88" s="108">
        <v>0</v>
      </c>
      <c r="H88" s="144">
        <v>1270</v>
      </c>
      <c r="I88" s="144">
        <v>0</v>
      </c>
      <c r="J88" s="146" t="s">
        <v>640</v>
      </c>
    </row>
    <row r="89" spans="1:10" ht="16.5" customHeight="1" x14ac:dyDescent="0.2">
      <c r="A89" s="106" t="s">
        <v>231</v>
      </c>
      <c r="B89" s="107" t="s">
        <v>453</v>
      </c>
      <c r="C89" s="108">
        <v>0</v>
      </c>
      <c r="D89" s="108">
        <v>0</v>
      </c>
      <c r="E89" s="108">
        <v>0</v>
      </c>
      <c r="F89" s="108">
        <v>0</v>
      </c>
      <c r="G89" s="108">
        <v>0</v>
      </c>
      <c r="H89" s="144">
        <v>5321</v>
      </c>
      <c r="I89" s="144">
        <v>0</v>
      </c>
      <c r="J89" s="146" t="s">
        <v>640</v>
      </c>
    </row>
    <row r="90" spans="1:10" ht="16.5" customHeight="1" x14ac:dyDescent="0.2">
      <c r="A90" s="106" t="s">
        <v>232</v>
      </c>
      <c r="B90" s="107" t="s">
        <v>454</v>
      </c>
      <c r="C90" s="108">
        <v>0.28753180661577599</v>
      </c>
      <c r="D90" s="108">
        <v>0.31258106355382598</v>
      </c>
      <c r="E90" s="108">
        <v>0.33681462140992202</v>
      </c>
      <c r="F90" s="108">
        <v>0.343461030383091</v>
      </c>
      <c r="G90" s="108">
        <v>0.35843793584379402</v>
      </c>
      <c r="H90" s="144">
        <v>460</v>
      </c>
      <c r="I90" s="144">
        <v>257</v>
      </c>
      <c r="J90" s="146" t="s">
        <v>640</v>
      </c>
    </row>
    <row r="91" spans="1:10" ht="16.5" customHeight="1" x14ac:dyDescent="0.2">
      <c r="A91" s="106" t="s">
        <v>233</v>
      </c>
      <c r="B91" s="107" t="s">
        <v>581</v>
      </c>
      <c r="C91" s="108">
        <v>0.13812089971883801</v>
      </c>
      <c r="D91" s="108">
        <v>0.17278185456971301</v>
      </c>
      <c r="E91" s="108">
        <v>0.21059376334899599</v>
      </c>
      <c r="F91" s="108">
        <v>0.242753246753247</v>
      </c>
      <c r="G91" s="108">
        <v>0.272016700650549</v>
      </c>
      <c r="H91" s="144">
        <v>14995</v>
      </c>
      <c r="I91" s="144">
        <v>5603</v>
      </c>
      <c r="J91" s="146" t="s">
        <v>640</v>
      </c>
    </row>
    <row r="92" spans="1:10" ht="16.5" customHeight="1" x14ac:dyDescent="0.2">
      <c r="A92" s="106" t="s">
        <v>234</v>
      </c>
      <c r="B92" s="107" t="s">
        <v>455</v>
      </c>
      <c r="C92" s="108">
        <v>0.416107846526098</v>
      </c>
      <c r="D92" s="108">
        <v>0.47458041569412002</v>
      </c>
      <c r="E92" s="108">
        <v>0.52159135474312601</v>
      </c>
      <c r="F92" s="108">
        <v>0.56986063823038002</v>
      </c>
      <c r="G92" s="108">
        <v>0.60625282259720004</v>
      </c>
      <c r="H92" s="144">
        <v>19181</v>
      </c>
      <c r="I92" s="144">
        <v>29533</v>
      </c>
      <c r="J92" s="146" t="s">
        <v>643</v>
      </c>
    </row>
    <row r="93" spans="1:10" ht="16.5" customHeight="1" x14ac:dyDescent="0.2">
      <c r="A93" s="106" t="s">
        <v>235</v>
      </c>
      <c r="B93" s="107" t="s">
        <v>582</v>
      </c>
      <c r="C93" s="108">
        <v>0</v>
      </c>
      <c r="D93" s="108">
        <v>0</v>
      </c>
      <c r="E93" s="108">
        <v>0</v>
      </c>
      <c r="F93" s="108">
        <v>0</v>
      </c>
      <c r="G93" s="108">
        <v>0</v>
      </c>
      <c r="H93" s="144">
        <v>352</v>
      </c>
      <c r="I93" s="144">
        <v>0</v>
      </c>
      <c r="J93" s="146" t="s">
        <v>640</v>
      </c>
    </row>
    <row r="94" spans="1:10" ht="16.5" customHeight="1" x14ac:dyDescent="0.2">
      <c r="A94" s="106" t="s">
        <v>236</v>
      </c>
      <c r="B94" s="107" t="s">
        <v>583</v>
      </c>
      <c r="C94" s="108">
        <v>0</v>
      </c>
      <c r="D94" s="108">
        <v>0</v>
      </c>
      <c r="E94" s="108">
        <v>0</v>
      </c>
      <c r="F94" s="108">
        <v>0</v>
      </c>
      <c r="G94" s="108">
        <v>0</v>
      </c>
      <c r="H94" s="144">
        <v>318</v>
      </c>
      <c r="I94" s="144">
        <v>0</v>
      </c>
      <c r="J94" s="146" t="s">
        <v>640</v>
      </c>
    </row>
    <row r="95" spans="1:10" ht="16.5" customHeight="1" x14ac:dyDescent="0.2">
      <c r="A95" s="106" t="s">
        <v>237</v>
      </c>
      <c r="B95" s="107" t="s">
        <v>456</v>
      </c>
      <c r="C95" s="108">
        <v>0</v>
      </c>
      <c r="D95" s="108">
        <v>0</v>
      </c>
      <c r="E95" s="108">
        <v>0</v>
      </c>
      <c r="F95" s="108">
        <v>0</v>
      </c>
      <c r="G95" s="108">
        <v>0</v>
      </c>
      <c r="H95" s="144">
        <v>108</v>
      </c>
      <c r="I95" s="144">
        <v>0</v>
      </c>
      <c r="J95" s="146" t="s">
        <v>640</v>
      </c>
    </row>
    <row r="96" spans="1:10" ht="16.5" customHeight="1" x14ac:dyDescent="0.2">
      <c r="A96" s="106" t="s">
        <v>238</v>
      </c>
      <c r="B96" s="107" t="s">
        <v>457</v>
      </c>
      <c r="C96" s="108">
        <v>0</v>
      </c>
      <c r="D96" s="108">
        <v>0</v>
      </c>
      <c r="E96" s="108">
        <v>0</v>
      </c>
      <c r="F96" s="108">
        <v>0</v>
      </c>
      <c r="G96" s="108">
        <v>0</v>
      </c>
      <c r="H96" s="144">
        <v>1616</v>
      </c>
      <c r="I96" s="144">
        <v>0</v>
      </c>
      <c r="J96" s="146" t="s">
        <v>640</v>
      </c>
    </row>
    <row r="97" spans="1:10" ht="16.5" customHeight="1" x14ac:dyDescent="0.2">
      <c r="A97" s="106" t="s">
        <v>239</v>
      </c>
      <c r="B97" s="107" t="s">
        <v>458</v>
      </c>
      <c r="C97" s="108">
        <v>0</v>
      </c>
      <c r="D97" s="108">
        <v>0</v>
      </c>
      <c r="E97" s="108">
        <v>0</v>
      </c>
      <c r="F97" s="108">
        <v>0</v>
      </c>
      <c r="G97" s="108">
        <v>0</v>
      </c>
      <c r="H97" s="144">
        <v>1680</v>
      </c>
      <c r="I97" s="144">
        <v>0</v>
      </c>
      <c r="J97" s="146" t="s">
        <v>640</v>
      </c>
    </row>
    <row r="98" spans="1:10" ht="16.5" customHeight="1" x14ac:dyDescent="0.2">
      <c r="A98" s="106" t="s">
        <v>240</v>
      </c>
      <c r="B98" s="107" t="s">
        <v>459</v>
      </c>
      <c r="C98" s="108">
        <v>0</v>
      </c>
      <c r="D98" s="108">
        <v>0</v>
      </c>
      <c r="E98" s="108">
        <v>0</v>
      </c>
      <c r="F98" s="108">
        <v>0</v>
      </c>
      <c r="G98" s="108">
        <v>0</v>
      </c>
      <c r="H98" s="144">
        <v>159</v>
      </c>
      <c r="I98" s="144">
        <v>0</v>
      </c>
      <c r="J98" s="146" t="s">
        <v>640</v>
      </c>
    </row>
    <row r="99" spans="1:10" ht="16.5" customHeight="1" x14ac:dyDescent="0.2">
      <c r="A99" s="106" t="s">
        <v>241</v>
      </c>
      <c r="B99" s="107" t="s">
        <v>460</v>
      </c>
      <c r="C99" s="108">
        <v>0</v>
      </c>
      <c r="D99" s="108">
        <v>0</v>
      </c>
      <c r="E99" s="108">
        <v>0</v>
      </c>
      <c r="F99" s="108">
        <v>0</v>
      </c>
      <c r="G99" s="108">
        <v>0</v>
      </c>
      <c r="H99" s="144">
        <v>2239</v>
      </c>
      <c r="I99" s="144">
        <v>0</v>
      </c>
      <c r="J99" s="146" t="s">
        <v>640</v>
      </c>
    </row>
    <row r="100" spans="1:10" ht="16.5" customHeight="1" x14ac:dyDescent="0.2">
      <c r="A100" s="106" t="s">
        <v>242</v>
      </c>
      <c r="B100" s="107" t="s">
        <v>461</v>
      </c>
      <c r="C100" s="108">
        <v>0</v>
      </c>
      <c r="D100" s="108">
        <v>0</v>
      </c>
      <c r="E100" s="108">
        <v>0</v>
      </c>
      <c r="F100" s="108">
        <v>0</v>
      </c>
      <c r="G100" s="108">
        <v>0</v>
      </c>
      <c r="H100" s="144">
        <v>16628</v>
      </c>
      <c r="I100" s="144">
        <v>0</v>
      </c>
      <c r="J100" s="146" t="s">
        <v>640</v>
      </c>
    </row>
    <row r="101" spans="1:10" ht="16.5" customHeight="1" x14ac:dyDescent="0.2">
      <c r="A101" s="106" t="s">
        <v>243</v>
      </c>
      <c r="B101" s="107" t="s">
        <v>462</v>
      </c>
      <c r="C101" s="108">
        <v>0.18016664981876501</v>
      </c>
      <c r="D101" s="108">
        <v>0.293184521339861</v>
      </c>
      <c r="E101" s="108">
        <v>0.37394577912576199</v>
      </c>
      <c r="F101" s="108">
        <v>0.46728497659134399</v>
      </c>
      <c r="G101" s="108">
        <v>0.53198182893528101</v>
      </c>
      <c r="H101" s="144">
        <v>37192</v>
      </c>
      <c r="I101" s="144">
        <v>42275</v>
      </c>
      <c r="J101" s="146" t="s">
        <v>641</v>
      </c>
    </row>
    <row r="102" spans="1:10" ht="16.5" customHeight="1" x14ac:dyDescent="0.2">
      <c r="A102" s="106" t="s">
        <v>244</v>
      </c>
      <c r="B102" s="107" t="s">
        <v>463</v>
      </c>
      <c r="C102" s="108">
        <v>0</v>
      </c>
      <c r="D102" s="108">
        <v>0</v>
      </c>
      <c r="E102" s="108">
        <v>0</v>
      </c>
      <c r="F102" s="108">
        <v>0</v>
      </c>
      <c r="G102" s="108">
        <v>0</v>
      </c>
      <c r="H102" s="144">
        <v>466</v>
      </c>
      <c r="I102" s="144">
        <v>0</v>
      </c>
      <c r="J102" s="146" t="s">
        <v>640</v>
      </c>
    </row>
    <row r="103" spans="1:10" ht="16.5" customHeight="1" x14ac:dyDescent="0.2">
      <c r="A103" s="106" t="s">
        <v>245</v>
      </c>
      <c r="B103" s="107" t="s">
        <v>464</v>
      </c>
      <c r="C103" s="108">
        <v>0</v>
      </c>
      <c r="D103" s="108">
        <v>0</v>
      </c>
      <c r="E103" s="108">
        <v>0</v>
      </c>
      <c r="F103" s="108">
        <v>0</v>
      </c>
      <c r="G103" s="108">
        <v>0</v>
      </c>
      <c r="H103" s="144">
        <v>2343</v>
      </c>
      <c r="I103" s="144">
        <v>0</v>
      </c>
      <c r="J103" s="146" t="s">
        <v>640</v>
      </c>
    </row>
    <row r="104" spans="1:10" ht="16.5" customHeight="1" x14ac:dyDescent="0.2">
      <c r="A104" s="106" t="s">
        <v>246</v>
      </c>
      <c r="B104" s="107" t="s">
        <v>465</v>
      </c>
      <c r="C104" s="108">
        <v>0</v>
      </c>
      <c r="D104" s="108">
        <v>0</v>
      </c>
      <c r="E104" s="108">
        <v>0</v>
      </c>
      <c r="F104" s="108">
        <v>0</v>
      </c>
      <c r="G104" s="108">
        <v>0</v>
      </c>
      <c r="H104" s="144">
        <v>183</v>
      </c>
      <c r="I104" s="144">
        <v>0</v>
      </c>
      <c r="J104" s="146" t="s">
        <v>640</v>
      </c>
    </row>
    <row r="105" spans="1:10" ht="16.5" customHeight="1" x14ac:dyDescent="0.2">
      <c r="A105" s="106" t="s">
        <v>247</v>
      </c>
      <c r="B105" s="107" t="s">
        <v>466</v>
      </c>
      <c r="C105" s="108">
        <v>0.35708752904725</v>
      </c>
      <c r="D105" s="108">
        <v>0.39168665067945602</v>
      </c>
      <c r="E105" s="108">
        <v>0.44642857142857101</v>
      </c>
      <c r="F105" s="108">
        <v>0.50917797286512401</v>
      </c>
      <c r="G105" s="108">
        <v>0.51623376623376604</v>
      </c>
      <c r="H105" s="144">
        <v>596</v>
      </c>
      <c r="I105" s="144">
        <v>636</v>
      </c>
      <c r="J105" s="146" t="s">
        <v>640</v>
      </c>
    </row>
    <row r="106" spans="1:10" ht="16.5" customHeight="1" x14ac:dyDescent="0.2">
      <c r="A106" s="106" t="s">
        <v>248</v>
      </c>
      <c r="B106" s="107" t="s">
        <v>467</v>
      </c>
      <c r="C106" s="108">
        <v>0.232517861008876</v>
      </c>
      <c r="D106" s="108">
        <v>0.27301231802911502</v>
      </c>
      <c r="E106" s="108">
        <v>0.31871208586094302</v>
      </c>
      <c r="F106" s="108">
        <v>0.36486819413648702</v>
      </c>
      <c r="G106" s="108">
        <v>0.39994901860820797</v>
      </c>
      <c r="H106" s="144">
        <v>2354</v>
      </c>
      <c r="I106" s="144">
        <v>1569</v>
      </c>
      <c r="J106" s="146" t="s">
        <v>640</v>
      </c>
    </row>
    <row r="107" spans="1:10" ht="16.5" customHeight="1" x14ac:dyDescent="0.2">
      <c r="A107" s="106" t="s">
        <v>249</v>
      </c>
      <c r="B107" s="107" t="s">
        <v>468</v>
      </c>
      <c r="C107" s="108">
        <v>0.71620419362995302</v>
      </c>
      <c r="D107" s="108">
        <v>0.74986230524360298</v>
      </c>
      <c r="E107" s="108">
        <v>0.77702658658099399</v>
      </c>
      <c r="F107" s="108">
        <v>0.80668712110010399</v>
      </c>
      <c r="G107" s="108">
        <v>0.83503120411160103</v>
      </c>
      <c r="H107" s="144">
        <v>17975</v>
      </c>
      <c r="I107" s="144">
        <v>90985</v>
      </c>
      <c r="J107" s="146" t="s">
        <v>641</v>
      </c>
    </row>
    <row r="108" spans="1:10" ht="16.5" customHeight="1" x14ac:dyDescent="0.2">
      <c r="A108" s="106" t="s">
        <v>250</v>
      </c>
      <c r="B108" s="107" t="s">
        <v>469</v>
      </c>
      <c r="C108" s="108">
        <v>0.71627318718381106</v>
      </c>
      <c r="D108" s="108">
        <v>0.72532188841201695</v>
      </c>
      <c r="E108" s="108">
        <v>0.74698256593652201</v>
      </c>
      <c r="F108" s="108">
        <v>0.74989882638607896</v>
      </c>
      <c r="G108" s="108">
        <v>0.77270841974284499</v>
      </c>
      <c r="H108" s="144">
        <v>548</v>
      </c>
      <c r="I108" s="144">
        <v>1863</v>
      </c>
      <c r="J108" s="146" t="s">
        <v>641</v>
      </c>
    </row>
    <row r="109" spans="1:10" ht="16.5" customHeight="1" x14ac:dyDescent="0.2">
      <c r="A109" s="106" t="s">
        <v>251</v>
      </c>
      <c r="B109" s="107" t="s">
        <v>470</v>
      </c>
      <c r="C109" s="108">
        <v>0.18065603012585499</v>
      </c>
      <c r="D109" s="108">
        <v>0.201290448724215</v>
      </c>
      <c r="E109" s="108">
        <v>0.23665307707241301</v>
      </c>
      <c r="F109" s="108">
        <v>0.27175587216018499</v>
      </c>
      <c r="G109" s="108">
        <v>0.33797140389597902</v>
      </c>
      <c r="H109" s="144">
        <v>6899</v>
      </c>
      <c r="I109" s="144">
        <v>3522</v>
      </c>
      <c r="J109" s="146" t="s">
        <v>640</v>
      </c>
    </row>
    <row r="110" spans="1:10" ht="16.5" customHeight="1" x14ac:dyDescent="0.2">
      <c r="A110" s="106" t="s">
        <v>252</v>
      </c>
      <c r="B110" s="107" t="s">
        <v>471</v>
      </c>
      <c r="C110" s="108">
        <v>0</v>
      </c>
      <c r="D110" s="108">
        <v>0</v>
      </c>
      <c r="E110" s="108">
        <v>0</v>
      </c>
      <c r="F110" s="108">
        <v>0</v>
      </c>
      <c r="G110" s="108">
        <v>0</v>
      </c>
      <c r="H110" s="144">
        <v>10138</v>
      </c>
      <c r="I110" s="144">
        <v>0</v>
      </c>
      <c r="J110" s="146" t="s">
        <v>640</v>
      </c>
    </row>
    <row r="111" spans="1:10" ht="16.5" customHeight="1" x14ac:dyDescent="0.2">
      <c r="A111" s="106" t="s">
        <v>253</v>
      </c>
      <c r="B111" s="107" t="s">
        <v>472</v>
      </c>
      <c r="C111" s="108">
        <v>0</v>
      </c>
      <c r="D111" s="108">
        <v>0</v>
      </c>
      <c r="E111" s="108">
        <v>0</v>
      </c>
      <c r="F111" s="108">
        <v>0</v>
      </c>
      <c r="G111" s="108">
        <v>0</v>
      </c>
      <c r="H111" s="144">
        <v>70687</v>
      </c>
      <c r="I111" s="144">
        <v>0</v>
      </c>
      <c r="J111" s="146" t="s">
        <v>640</v>
      </c>
    </row>
    <row r="112" spans="1:10" ht="16.5" customHeight="1" x14ac:dyDescent="0.2">
      <c r="A112" s="106" t="s">
        <v>254</v>
      </c>
      <c r="B112" s="107" t="s">
        <v>473</v>
      </c>
      <c r="C112" s="108">
        <v>0</v>
      </c>
      <c r="D112" s="108">
        <v>0</v>
      </c>
      <c r="E112" s="108">
        <v>0</v>
      </c>
      <c r="F112" s="108">
        <v>0</v>
      </c>
      <c r="G112" s="108">
        <v>0</v>
      </c>
      <c r="H112" s="144">
        <v>10918</v>
      </c>
      <c r="I112" s="144">
        <v>0</v>
      </c>
      <c r="J112" s="146" t="s">
        <v>640</v>
      </c>
    </row>
    <row r="113" spans="1:10" ht="16.5" customHeight="1" x14ac:dyDescent="0.2">
      <c r="A113" s="106" t="s">
        <v>255</v>
      </c>
      <c r="B113" s="107" t="s">
        <v>474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44">
        <v>49458</v>
      </c>
      <c r="I113" s="144">
        <v>0</v>
      </c>
      <c r="J113" s="146" t="s">
        <v>640</v>
      </c>
    </row>
    <row r="114" spans="1:10" ht="16.5" customHeight="1" x14ac:dyDescent="0.2">
      <c r="A114" s="106" t="s">
        <v>256</v>
      </c>
      <c r="B114" s="107" t="s">
        <v>475</v>
      </c>
      <c r="C114" s="108">
        <v>0.24547945205479499</v>
      </c>
      <c r="D114" s="108">
        <v>0.32440136830102601</v>
      </c>
      <c r="E114" s="108">
        <v>0.32585530005608498</v>
      </c>
      <c r="F114" s="108">
        <v>0.36836158192090401</v>
      </c>
      <c r="G114" s="108">
        <v>0.450842696629214</v>
      </c>
      <c r="H114" s="144">
        <v>1173</v>
      </c>
      <c r="I114" s="144">
        <v>963</v>
      </c>
      <c r="J114" s="146" t="s">
        <v>641</v>
      </c>
    </row>
    <row r="115" spans="1:10" ht="16.5" customHeight="1" x14ac:dyDescent="0.2">
      <c r="A115" s="106" t="s">
        <v>257</v>
      </c>
      <c r="B115" s="107" t="s">
        <v>476</v>
      </c>
      <c r="C115" s="108">
        <v>0.29068047337278102</v>
      </c>
      <c r="D115" s="108">
        <v>0.30284857571214402</v>
      </c>
      <c r="E115" s="108">
        <v>0.34508076358296602</v>
      </c>
      <c r="F115" s="108">
        <v>0.34120171673819699</v>
      </c>
      <c r="G115" s="108">
        <v>0.390862944162437</v>
      </c>
      <c r="H115" s="144">
        <v>840</v>
      </c>
      <c r="I115" s="144">
        <v>539</v>
      </c>
      <c r="J115" s="146" t="s">
        <v>640</v>
      </c>
    </row>
    <row r="116" spans="1:10" ht="16.5" customHeight="1" x14ac:dyDescent="0.2">
      <c r="A116" s="106" t="s">
        <v>258</v>
      </c>
      <c r="B116" s="107" t="s">
        <v>477</v>
      </c>
      <c r="C116" s="108">
        <v>0</v>
      </c>
      <c r="D116" s="108">
        <v>0</v>
      </c>
      <c r="E116" s="108">
        <v>0</v>
      </c>
      <c r="F116" s="108">
        <v>0</v>
      </c>
      <c r="G116" s="108">
        <v>0</v>
      </c>
      <c r="H116" s="144">
        <v>5616</v>
      </c>
      <c r="I116" s="144">
        <v>0</v>
      </c>
      <c r="J116" s="146" t="s">
        <v>640</v>
      </c>
    </row>
    <row r="117" spans="1:10" ht="16.5" customHeight="1" x14ac:dyDescent="0.2">
      <c r="A117" s="106" t="s">
        <v>259</v>
      </c>
      <c r="B117" s="107" t="s">
        <v>478</v>
      </c>
      <c r="C117" s="108">
        <v>1.70044258094573E-2</v>
      </c>
      <c r="D117" s="108">
        <v>2.5230814322700398E-2</v>
      </c>
      <c r="E117" s="108">
        <v>4.3749537596488197E-2</v>
      </c>
      <c r="F117" s="108">
        <v>6.5192882701828297E-2</v>
      </c>
      <c r="G117" s="108">
        <v>8.4521661765069298E-2</v>
      </c>
      <c r="H117" s="144">
        <v>37043</v>
      </c>
      <c r="I117" s="144">
        <v>3420</v>
      </c>
      <c r="J117" s="146" t="s">
        <v>640</v>
      </c>
    </row>
    <row r="118" spans="1:10" ht="16.5" customHeight="1" x14ac:dyDescent="0.2">
      <c r="A118" s="106" t="s">
        <v>260</v>
      </c>
      <c r="B118" s="107" t="s">
        <v>584</v>
      </c>
      <c r="C118" s="108">
        <v>0</v>
      </c>
      <c r="D118" s="108">
        <v>0</v>
      </c>
      <c r="E118" s="108">
        <v>0</v>
      </c>
      <c r="F118" s="108">
        <v>0</v>
      </c>
      <c r="G118" s="108">
        <v>0</v>
      </c>
      <c r="H118" s="144">
        <v>10222</v>
      </c>
      <c r="I118" s="144">
        <v>0</v>
      </c>
      <c r="J118" s="146" t="s">
        <v>640</v>
      </c>
    </row>
    <row r="119" spans="1:10" ht="16.5" customHeight="1" x14ac:dyDescent="0.2">
      <c r="A119" s="106" t="s">
        <v>261</v>
      </c>
      <c r="B119" s="107" t="s">
        <v>479</v>
      </c>
      <c r="C119" s="108">
        <v>2.9289415428029299E-2</v>
      </c>
      <c r="D119" s="108">
        <v>0.122858940597982</v>
      </c>
      <c r="E119" s="108">
        <v>0.24725674998861699</v>
      </c>
      <c r="F119" s="108">
        <v>0.37627035357709199</v>
      </c>
      <c r="G119" s="108">
        <v>0.46705366242743801</v>
      </c>
      <c r="H119" s="144">
        <v>24054</v>
      </c>
      <c r="I119" s="144">
        <v>21080</v>
      </c>
      <c r="J119" s="146" t="s">
        <v>640</v>
      </c>
    </row>
    <row r="120" spans="1:10" ht="16.5" customHeight="1" x14ac:dyDescent="0.2">
      <c r="A120" s="106" t="s">
        <v>262</v>
      </c>
      <c r="B120" s="107" t="s">
        <v>480</v>
      </c>
      <c r="C120" s="108">
        <v>6.4274708342504996E-2</v>
      </c>
      <c r="D120" s="108">
        <v>8.4535560617565203E-2</v>
      </c>
      <c r="E120" s="108">
        <v>0.11481326059588801</v>
      </c>
      <c r="F120" s="108">
        <v>0.157741789865704</v>
      </c>
      <c r="G120" s="108">
        <v>0.197043640159102</v>
      </c>
      <c r="H120" s="144">
        <v>28464</v>
      </c>
      <c r="I120" s="144">
        <v>6985</v>
      </c>
      <c r="J120" s="146" t="s">
        <v>640</v>
      </c>
    </row>
    <row r="121" spans="1:10" ht="16.5" customHeight="1" x14ac:dyDescent="0.2">
      <c r="A121" s="106" t="s">
        <v>263</v>
      </c>
      <c r="B121" s="107" t="s">
        <v>481</v>
      </c>
      <c r="C121" s="108">
        <v>0.42503328894806902</v>
      </c>
      <c r="D121" s="108">
        <v>0.46719303022052799</v>
      </c>
      <c r="E121" s="108">
        <v>0.52406853413108501</v>
      </c>
      <c r="F121" s="108">
        <v>0.57894736842105299</v>
      </c>
      <c r="G121" s="108">
        <v>0.62893081761006298</v>
      </c>
      <c r="H121" s="144">
        <v>1298</v>
      </c>
      <c r="I121" s="144">
        <v>2200</v>
      </c>
      <c r="J121" s="146" t="s">
        <v>643</v>
      </c>
    </row>
    <row r="122" spans="1:10" ht="16.5" customHeight="1" x14ac:dyDescent="0.2">
      <c r="A122" s="106" t="s">
        <v>264</v>
      </c>
      <c r="B122" s="107" t="s">
        <v>482</v>
      </c>
      <c r="C122" s="108">
        <v>0.27769168542830103</v>
      </c>
      <c r="D122" s="108">
        <v>0.34709695471715701</v>
      </c>
      <c r="E122" s="108">
        <v>0.45085673488814798</v>
      </c>
      <c r="F122" s="108">
        <v>0.543825754123758</v>
      </c>
      <c r="G122" s="108">
        <v>0.61810311409742902</v>
      </c>
      <c r="H122" s="144">
        <v>41377</v>
      </c>
      <c r="I122" s="144">
        <v>66969</v>
      </c>
      <c r="J122" s="146" t="s">
        <v>640</v>
      </c>
    </row>
    <row r="123" spans="1:10" ht="16.5" customHeight="1" x14ac:dyDescent="0.2">
      <c r="A123" s="106" t="s">
        <v>265</v>
      </c>
      <c r="B123" s="107" t="s">
        <v>483</v>
      </c>
      <c r="C123" s="108">
        <v>0.77842501106031603</v>
      </c>
      <c r="D123" s="108">
        <v>0.79181145188094904</v>
      </c>
      <c r="E123" s="108">
        <v>0.81249270740150104</v>
      </c>
      <c r="F123" s="108">
        <v>0.83002395117051697</v>
      </c>
      <c r="G123" s="108">
        <v>0.84345657848599398</v>
      </c>
      <c r="H123" s="144">
        <v>4018</v>
      </c>
      <c r="I123" s="144">
        <v>21649</v>
      </c>
      <c r="J123" s="146" t="s">
        <v>642</v>
      </c>
    </row>
    <row r="124" spans="1:10" ht="16.5" customHeight="1" x14ac:dyDescent="0.2">
      <c r="A124" s="106" t="s">
        <v>266</v>
      </c>
      <c r="B124" s="107" t="s">
        <v>484</v>
      </c>
      <c r="C124" s="108">
        <v>0.15067373757587901</v>
      </c>
      <c r="D124" s="108">
        <v>0.17472302710073301</v>
      </c>
      <c r="E124" s="108">
        <v>0.20555845995581601</v>
      </c>
      <c r="F124" s="108">
        <v>0.25108887189546802</v>
      </c>
      <c r="G124" s="108">
        <v>0.29547392640504599</v>
      </c>
      <c r="H124" s="144">
        <v>43787</v>
      </c>
      <c r="I124" s="144">
        <v>18364</v>
      </c>
      <c r="J124" s="146" t="s">
        <v>640</v>
      </c>
    </row>
    <row r="125" spans="1:10" ht="16.5" customHeight="1" x14ac:dyDescent="0.2">
      <c r="A125" s="106" t="s">
        <v>267</v>
      </c>
      <c r="B125" s="107" t="s">
        <v>485</v>
      </c>
      <c r="C125" s="108">
        <v>0.32348254382152702</v>
      </c>
      <c r="D125" s="108">
        <v>0.34449244060475198</v>
      </c>
      <c r="E125" s="108">
        <v>0.40702263493905999</v>
      </c>
      <c r="F125" s="108">
        <v>0.45523443815683101</v>
      </c>
      <c r="G125" s="108">
        <v>0.51952871323870498</v>
      </c>
      <c r="H125" s="144">
        <v>10358</v>
      </c>
      <c r="I125" s="144">
        <v>11200</v>
      </c>
      <c r="J125" s="146" t="s">
        <v>641</v>
      </c>
    </row>
    <row r="126" spans="1:10" ht="16.5" customHeight="1" x14ac:dyDescent="0.2">
      <c r="A126" s="106" t="s">
        <v>268</v>
      </c>
      <c r="B126" s="107" t="s">
        <v>486</v>
      </c>
      <c r="C126" s="108">
        <v>0.29696127263600902</v>
      </c>
      <c r="D126" s="108">
        <v>0.34972514116899101</v>
      </c>
      <c r="E126" s="108">
        <v>0.40492096521009002</v>
      </c>
      <c r="F126" s="108">
        <v>0.45424895165047802</v>
      </c>
      <c r="G126" s="108">
        <v>0.49740472127417501</v>
      </c>
      <c r="H126" s="144">
        <v>14137</v>
      </c>
      <c r="I126" s="144">
        <v>13991</v>
      </c>
      <c r="J126" s="146" t="s">
        <v>640</v>
      </c>
    </row>
    <row r="127" spans="1:10" ht="16.5" customHeight="1" x14ac:dyDescent="0.2">
      <c r="A127" s="106" t="s">
        <v>269</v>
      </c>
      <c r="B127" s="107" t="s">
        <v>487</v>
      </c>
      <c r="C127" s="108">
        <v>0.55493586168432796</v>
      </c>
      <c r="D127" s="108">
        <v>0.584387972056292</v>
      </c>
      <c r="E127" s="108">
        <v>0.61692755980212799</v>
      </c>
      <c r="F127" s="108">
        <v>0.66598958162696997</v>
      </c>
      <c r="G127" s="108">
        <v>0.70385433612814396</v>
      </c>
      <c r="H127" s="144">
        <v>9466</v>
      </c>
      <c r="I127" s="144">
        <v>22498</v>
      </c>
      <c r="J127" s="146" t="s">
        <v>643</v>
      </c>
    </row>
    <row r="128" spans="1:10" ht="16.5" customHeight="1" x14ac:dyDescent="0.2">
      <c r="A128" s="106" t="s">
        <v>270</v>
      </c>
      <c r="B128" s="107" t="s">
        <v>488</v>
      </c>
      <c r="C128" s="108">
        <v>0.80422541765554501</v>
      </c>
      <c r="D128" s="108">
        <v>0.82511628611687704</v>
      </c>
      <c r="E128" s="108">
        <v>0.85008111677042097</v>
      </c>
      <c r="F128" s="108">
        <v>0.87332827191496798</v>
      </c>
      <c r="G128" s="108">
        <v>0.89163012984083601</v>
      </c>
      <c r="H128" s="144">
        <v>15374</v>
      </c>
      <c r="I128" s="144">
        <v>126492</v>
      </c>
      <c r="J128" s="146" t="s">
        <v>642</v>
      </c>
    </row>
    <row r="129" spans="1:10" ht="16.5" customHeight="1" x14ac:dyDescent="0.2">
      <c r="A129" s="106" t="s">
        <v>271</v>
      </c>
      <c r="B129" s="107" t="s">
        <v>489</v>
      </c>
      <c r="C129" s="108">
        <v>0.89845996940336603</v>
      </c>
      <c r="D129" s="108">
        <v>0.91193696413476599</v>
      </c>
      <c r="E129" s="108">
        <v>0.92045117245473396</v>
      </c>
      <c r="F129" s="108">
        <v>0.932440290538469</v>
      </c>
      <c r="G129" s="108">
        <v>0.93909669782887495</v>
      </c>
      <c r="H129" s="144">
        <v>5557</v>
      </c>
      <c r="I129" s="144">
        <v>85686</v>
      </c>
      <c r="J129" s="146" t="s">
        <v>642</v>
      </c>
    </row>
    <row r="130" spans="1:10" ht="16.5" customHeight="1" x14ac:dyDescent="0.2">
      <c r="A130" s="106" t="s">
        <v>272</v>
      </c>
      <c r="B130" s="107" t="s">
        <v>490</v>
      </c>
      <c r="C130" s="108">
        <v>0.755019330257924</v>
      </c>
      <c r="D130" s="108">
        <v>0.77646380155754302</v>
      </c>
      <c r="E130" s="108">
        <v>0.80170774450949001</v>
      </c>
      <c r="F130" s="108">
        <v>0.81973679291135504</v>
      </c>
      <c r="G130" s="108">
        <v>0.83205980066445195</v>
      </c>
      <c r="H130" s="144">
        <v>9099</v>
      </c>
      <c r="I130" s="144">
        <v>45081</v>
      </c>
      <c r="J130" s="146" t="s">
        <v>640</v>
      </c>
    </row>
    <row r="131" spans="1:10" ht="16.5" customHeight="1" x14ac:dyDescent="0.2">
      <c r="A131" s="106" t="s">
        <v>273</v>
      </c>
      <c r="B131" s="107" t="s">
        <v>491</v>
      </c>
      <c r="C131" s="108">
        <v>0</v>
      </c>
      <c r="D131" s="108">
        <v>0</v>
      </c>
      <c r="E131" s="108">
        <v>0</v>
      </c>
      <c r="F131" s="108">
        <v>0</v>
      </c>
      <c r="G131" s="108">
        <v>0</v>
      </c>
      <c r="H131" s="144">
        <v>10834</v>
      </c>
      <c r="I131" s="144">
        <v>0</v>
      </c>
      <c r="J131" s="146" t="s">
        <v>640</v>
      </c>
    </row>
    <row r="132" spans="1:10" ht="16.5" customHeight="1" x14ac:dyDescent="0.2">
      <c r="A132" s="106" t="s">
        <v>274</v>
      </c>
      <c r="B132" s="107" t="s">
        <v>585</v>
      </c>
      <c r="C132" s="108">
        <v>0</v>
      </c>
      <c r="D132" s="108">
        <v>0</v>
      </c>
      <c r="E132" s="108">
        <v>0</v>
      </c>
      <c r="F132" s="108">
        <v>0</v>
      </c>
      <c r="G132" s="108">
        <v>0</v>
      </c>
      <c r="H132" s="144">
        <v>70364</v>
      </c>
      <c r="I132" s="144">
        <v>0</v>
      </c>
      <c r="J132" s="146" t="s">
        <v>640</v>
      </c>
    </row>
    <row r="133" spans="1:10" ht="16.5" customHeight="1" x14ac:dyDescent="0.2">
      <c r="A133" s="106" t="s">
        <v>275</v>
      </c>
      <c r="B133" s="107" t="s">
        <v>492</v>
      </c>
      <c r="C133" s="108">
        <v>0</v>
      </c>
      <c r="D133" s="108">
        <v>0</v>
      </c>
      <c r="E133" s="108">
        <v>0</v>
      </c>
      <c r="F133" s="108">
        <v>0</v>
      </c>
      <c r="G133" s="108">
        <v>0</v>
      </c>
      <c r="H133" s="144">
        <v>17901</v>
      </c>
      <c r="I133" s="144">
        <v>0</v>
      </c>
      <c r="J133" s="146" t="s">
        <v>640</v>
      </c>
    </row>
    <row r="134" spans="1:10" ht="16.5" customHeight="1" x14ac:dyDescent="0.2">
      <c r="A134" s="106" t="s">
        <v>276</v>
      </c>
      <c r="B134" s="107" t="s">
        <v>586</v>
      </c>
      <c r="C134" s="108">
        <v>0</v>
      </c>
      <c r="D134" s="108">
        <v>0</v>
      </c>
      <c r="E134" s="108">
        <v>0</v>
      </c>
      <c r="F134" s="108">
        <v>0</v>
      </c>
      <c r="G134" s="108">
        <v>0</v>
      </c>
      <c r="H134" s="144">
        <v>3351</v>
      </c>
      <c r="I134" s="144">
        <v>0</v>
      </c>
      <c r="J134" s="146" t="s">
        <v>640</v>
      </c>
    </row>
    <row r="135" spans="1:10" ht="16.5" customHeight="1" x14ac:dyDescent="0.2">
      <c r="A135" s="106" t="s">
        <v>277</v>
      </c>
      <c r="B135" s="107" t="s">
        <v>493</v>
      </c>
      <c r="C135" s="108">
        <v>0</v>
      </c>
      <c r="D135" s="108">
        <v>0</v>
      </c>
      <c r="E135" s="108">
        <v>0</v>
      </c>
      <c r="F135" s="108">
        <v>0</v>
      </c>
      <c r="G135" s="108">
        <v>0</v>
      </c>
      <c r="H135" s="144">
        <v>6647</v>
      </c>
      <c r="I135" s="144">
        <v>0</v>
      </c>
      <c r="J135" s="146" t="s">
        <v>640</v>
      </c>
    </row>
    <row r="136" spans="1:10" ht="16.5" customHeight="1" x14ac:dyDescent="0.2">
      <c r="A136" s="106" t="s">
        <v>278</v>
      </c>
      <c r="B136" s="107" t="s">
        <v>494</v>
      </c>
      <c r="C136" s="108">
        <v>0</v>
      </c>
      <c r="D136" s="108">
        <v>0</v>
      </c>
      <c r="E136" s="108">
        <v>0</v>
      </c>
      <c r="F136" s="108">
        <v>0</v>
      </c>
      <c r="G136" s="108">
        <v>0</v>
      </c>
      <c r="H136" s="144">
        <v>20723</v>
      </c>
      <c r="I136" s="144">
        <v>0</v>
      </c>
      <c r="J136" s="146" t="s">
        <v>640</v>
      </c>
    </row>
    <row r="137" spans="1:10" ht="16.5" customHeight="1" x14ac:dyDescent="0.2">
      <c r="A137" s="106" t="s">
        <v>279</v>
      </c>
      <c r="B137" s="107" t="s">
        <v>495</v>
      </c>
      <c r="C137" s="108">
        <v>0</v>
      </c>
      <c r="D137" s="108">
        <v>0</v>
      </c>
      <c r="E137" s="108">
        <v>0</v>
      </c>
      <c r="F137" s="108">
        <v>0</v>
      </c>
      <c r="G137" s="108">
        <v>0</v>
      </c>
      <c r="H137" s="144">
        <v>7482</v>
      </c>
      <c r="I137" s="144">
        <v>0</v>
      </c>
      <c r="J137" s="146" t="s">
        <v>640</v>
      </c>
    </row>
    <row r="138" spans="1:10" ht="16.5" customHeight="1" x14ac:dyDescent="0.2">
      <c r="A138" s="106" t="s">
        <v>280</v>
      </c>
      <c r="B138" s="107" t="s">
        <v>587</v>
      </c>
      <c r="C138" s="108">
        <v>0.29572750541445197</v>
      </c>
      <c r="D138" s="108">
        <v>0.31267940215777501</v>
      </c>
      <c r="E138" s="108">
        <v>0.35359894756624699</v>
      </c>
      <c r="F138" s="108">
        <v>0.41391767278258401</v>
      </c>
      <c r="G138" s="108">
        <v>0.46372567542036702</v>
      </c>
      <c r="H138" s="144">
        <v>5677</v>
      </c>
      <c r="I138" s="144">
        <v>4909</v>
      </c>
      <c r="J138" s="146" t="s">
        <v>640</v>
      </c>
    </row>
    <row r="139" spans="1:10" ht="16.5" customHeight="1" x14ac:dyDescent="0.2">
      <c r="A139" s="106" t="s">
        <v>281</v>
      </c>
      <c r="B139" s="107" t="s">
        <v>496</v>
      </c>
      <c r="C139" s="108">
        <v>0</v>
      </c>
      <c r="D139" s="108">
        <v>0</v>
      </c>
      <c r="E139" s="108">
        <v>0</v>
      </c>
      <c r="F139" s="108">
        <v>0</v>
      </c>
      <c r="G139" s="108">
        <v>0</v>
      </c>
      <c r="H139" s="144">
        <v>1311</v>
      </c>
      <c r="I139" s="144">
        <v>0</v>
      </c>
      <c r="J139" s="146" t="s">
        <v>640</v>
      </c>
    </row>
    <row r="140" spans="1:10" ht="16.5" customHeight="1" x14ac:dyDescent="0.2">
      <c r="A140" s="106" t="s">
        <v>282</v>
      </c>
      <c r="B140" s="107" t="s">
        <v>497</v>
      </c>
      <c r="C140" s="108">
        <v>0.27336020520337101</v>
      </c>
      <c r="D140" s="108">
        <v>0.34586466165413499</v>
      </c>
      <c r="E140" s="108">
        <v>0.40266963292547298</v>
      </c>
      <c r="F140" s="108">
        <v>0.43590704647676198</v>
      </c>
      <c r="G140" s="108">
        <v>0.49578600219860802</v>
      </c>
      <c r="H140" s="144">
        <v>1376</v>
      </c>
      <c r="I140" s="144">
        <v>1353</v>
      </c>
      <c r="J140" s="146" t="s">
        <v>640</v>
      </c>
    </row>
    <row r="141" spans="1:10" ht="16.5" customHeight="1" x14ac:dyDescent="0.2">
      <c r="A141" s="106" t="s">
        <v>283</v>
      </c>
      <c r="B141" s="107" t="s">
        <v>498</v>
      </c>
      <c r="C141" s="108">
        <v>0.154219866014353</v>
      </c>
      <c r="D141" s="108">
        <v>0.229180578855644</v>
      </c>
      <c r="E141" s="108">
        <v>0.31000425310713098</v>
      </c>
      <c r="F141" s="108">
        <v>0.39394405637443503</v>
      </c>
      <c r="G141" s="108">
        <v>0.47813614631555001</v>
      </c>
      <c r="H141" s="144">
        <v>34383</v>
      </c>
      <c r="I141" s="144">
        <v>31502</v>
      </c>
      <c r="J141" s="146" t="s">
        <v>643</v>
      </c>
    </row>
    <row r="142" spans="1:10" ht="16.5" customHeight="1" x14ac:dyDescent="0.2">
      <c r="A142" s="106" t="s">
        <v>284</v>
      </c>
      <c r="B142" s="107" t="s">
        <v>499</v>
      </c>
      <c r="C142" s="108">
        <v>0.87561932951547505</v>
      </c>
      <c r="D142" s="108">
        <v>0.87957520705316605</v>
      </c>
      <c r="E142" s="108">
        <v>0.88913196894848301</v>
      </c>
      <c r="F142" s="108">
        <v>0.90154453289786995</v>
      </c>
      <c r="G142" s="108">
        <v>0.90432312595261199</v>
      </c>
      <c r="H142" s="144">
        <v>1381</v>
      </c>
      <c r="I142" s="144">
        <v>13053</v>
      </c>
      <c r="J142" s="146" t="s">
        <v>643</v>
      </c>
    </row>
    <row r="143" spans="1:10" ht="16.5" customHeight="1" x14ac:dyDescent="0.2">
      <c r="A143" s="106" t="s">
        <v>285</v>
      </c>
      <c r="B143" s="107" t="s">
        <v>500</v>
      </c>
      <c r="C143" s="108">
        <v>0.55080016845651703</v>
      </c>
      <c r="D143" s="108">
        <v>0.58659217877095005</v>
      </c>
      <c r="E143" s="108">
        <v>0.60619354838709705</v>
      </c>
      <c r="F143" s="108">
        <v>0.64312267657992594</v>
      </c>
      <c r="G143" s="108">
        <v>0.68327923777614896</v>
      </c>
      <c r="H143" s="144">
        <v>6050</v>
      </c>
      <c r="I143" s="144">
        <v>13052</v>
      </c>
      <c r="J143" s="146" t="s">
        <v>640</v>
      </c>
    </row>
    <row r="144" spans="1:10" ht="16.5" customHeight="1" x14ac:dyDescent="0.2">
      <c r="A144" s="106" t="s">
        <v>616</v>
      </c>
      <c r="B144" s="107" t="s">
        <v>621</v>
      </c>
      <c r="C144" s="108">
        <v>0</v>
      </c>
      <c r="D144" s="108">
        <v>0</v>
      </c>
      <c r="E144" s="108">
        <v>0</v>
      </c>
      <c r="F144" s="108">
        <v>0</v>
      </c>
      <c r="G144" s="108">
        <v>0</v>
      </c>
      <c r="H144" s="144">
        <v>2517</v>
      </c>
      <c r="I144" s="144">
        <v>0</v>
      </c>
      <c r="J144" s="146"/>
    </row>
    <row r="145" spans="1:10" ht="16.5" customHeight="1" x14ac:dyDescent="0.2">
      <c r="A145" s="106" t="s">
        <v>617</v>
      </c>
      <c r="B145" s="107" t="s">
        <v>622</v>
      </c>
      <c r="C145" s="108">
        <v>0.38461538461538503</v>
      </c>
      <c r="D145" s="108">
        <v>0.39849397590361402</v>
      </c>
      <c r="E145" s="108">
        <v>0.49451335877862601</v>
      </c>
      <c r="F145" s="108">
        <v>0.50136301681054096</v>
      </c>
      <c r="G145" s="108">
        <v>0.54967443814324701</v>
      </c>
      <c r="H145" s="144">
        <v>2144</v>
      </c>
      <c r="I145" s="144">
        <v>2617</v>
      </c>
      <c r="J145" s="146"/>
    </row>
    <row r="146" spans="1:10" ht="16.5" customHeight="1" x14ac:dyDescent="0.2">
      <c r="A146" s="106" t="s">
        <v>286</v>
      </c>
      <c r="B146" s="107" t="s">
        <v>501</v>
      </c>
      <c r="C146" s="108">
        <v>0.51561579257513301</v>
      </c>
      <c r="D146" s="108">
        <v>0.57730167921250697</v>
      </c>
      <c r="E146" s="108">
        <v>0.62352385451110104</v>
      </c>
      <c r="F146" s="108">
        <v>0.66129715981348003</v>
      </c>
      <c r="G146" s="108">
        <v>0.69769201664774905</v>
      </c>
      <c r="H146" s="144">
        <v>799</v>
      </c>
      <c r="I146" s="144">
        <v>1844</v>
      </c>
      <c r="J146" s="146" t="s">
        <v>640</v>
      </c>
    </row>
    <row r="147" spans="1:10" ht="16.5" customHeight="1" x14ac:dyDescent="0.2">
      <c r="A147" s="106" t="s">
        <v>287</v>
      </c>
      <c r="B147" s="107" t="s">
        <v>502</v>
      </c>
      <c r="C147" s="108">
        <v>0.731657623989734</v>
      </c>
      <c r="D147" s="108">
        <v>0.76273286751153302</v>
      </c>
      <c r="E147" s="108">
        <v>0.786211055667416</v>
      </c>
      <c r="F147" s="108">
        <v>0.81044788567933501</v>
      </c>
      <c r="G147" s="108">
        <v>0.82602935911206599</v>
      </c>
      <c r="H147" s="144">
        <v>19436</v>
      </c>
      <c r="I147" s="144">
        <v>92284</v>
      </c>
      <c r="J147" s="146" t="s">
        <v>640</v>
      </c>
    </row>
    <row r="148" spans="1:10" ht="16.5" customHeight="1" x14ac:dyDescent="0.2">
      <c r="A148" s="106" t="s">
        <v>288</v>
      </c>
      <c r="B148" s="107" t="s">
        <v>503</v>
      </c>
      <c r="C148" s="108">
        <v>0</v>
      </c>
      <c r="D148" s="108">
        <v>0</v>
      </c>
      <c r="E148" s="108">
        <v>0</v>
      </c>
      <c r="F148" s="108">
        <v>0</v>
      </c>
      <c r="G148" s="108">
        <v>0</v>
      </c>
      <c r="H148" s="144">
        <v>14968</v>
      </c>
      <c r="I148" s="144">
        <v>0</v>
      </c>
      <c r="J148" s="146" t="s">
        <v>640</v>
      </c>
    </row>
    <row r="149" spans="1:10" ht="16.5" customHeight="1" x14ac:dyDescent="0.2">
      <c r="A149" s="106" t="s">
        <v>289</v>
      </c>
      <c r="B149" s="107" t="s">
        <v>504</v>
      </c>
      <c r="C149" s="108">
        <v>0.167549964880914</v>
      </c>
      <c r="D149" s="108">
        <v>0.24022753792298701</v>
      </c>
      <c r="E149" s="108">
        <v>0.33179176557256301</v>
      </c>
      <c r="F149" s="108">
        <v>0.389823079375199</v>
      </c>
      <c r="G149" s="108">
        <v>0.44400070822922999</v>
      </c>
      <c r="H149" s="144">
        <v>28262</v>
      </c>
      <c r="I149" s="144">
        <v>22569</v>
      </c>
      <c r="J149" s="146" t="s">
        <v>640</v>
      </c>
    </row>
    <row r="150" spans="1:10" ht="16.5" customHeight="1" x14ac:dyDescent="0.2">
      <c r="A150" s="106" t="s">
        <v>290</v>
      </c>
      <c r="B150" s="107" t="s">
        <v>505</v>
      </c>
      <c r="C150" s="108">
        <v>0</v>
      </c>
      <c r="D150" s="108">
        <v>0</v>
      </c>
      <c r="E150" s="108">
        <v>0</v>
      </c>
      <c r="F150" s="108">
        <v>0</v>
      </c>
      <c r="G150" s="108">
        <v>0</v>
      </c>
      <c r="H150" s="144">
        <v>21184</v>
      </c>
      <c r="I150" s="144">
        <v>0</v>
      </c>
      <c r="J150" s="146" t="s">
        <v>640</v>
      </c>
    </row>
    <row r="151" spans="1:10" ht="16.5" customHeight="1" x14ac:dyDescent="0.2">
      <c r="A151" s="106" t="s">
        <v>291</v>
      </c>
      <c r="B151" s="107" t="s">
        <v>506</v>
      </c>
      <c r="C151" s="108">
        <v>0.62867177522349904</v>
      </c>
      <c r="D151" s="108">
        <v>0.69873278236914604</v>
      </c>
      <c r="E151" s="108">
        <v>0.74849450938717699</v>
      </c>
      <c r="F151" s="108">
        <v>0.78415793908751696</v>
      </c>
      <c r="G151" s="108">
        <v>0.81120201384518598</v>
      </c>
      <c r="H151" s="144">
        <v>1500</v>
      </c>
      <c r="I151" s="144">
        <v>6445</v>
      </c>
      <c r="J151" s="146" t="s">
        <v>642</v>
      </c>
    </row>
    <row r="152" spans="1:10" ht="16.5" customHeight="1" x14ac:dyDescent="0.2">
      <c r="A152" s="106" t="s">
        <v>292</v>
      </c>
      <c r="B152" s="107" t="s">
        <v>507</v>
      </c>
      <c r="C152" s="108">
        <v>0.35232746992594999</v>
      </c>
      <c r="D152" s="108">
        <v>0.41569024286322998</v>
      </c>
      <c r="E152" s="108">
        <v>0.48284288768964501</v>
      </c>
      <c r="F152" s="108">
        <v>0.53217591458935298</v>
      </c>
      <c r="G152" s="108">
        <v>0.58194597706664097</v>
      </c>
      <c r="H152" s="144">
        <v>17427</v>
      </c>
      <c r="I152" s="144">
        <v>24259</v>
      </c>
      <c r="J152" s="146" t="s">
        <v>642</v>
      </c>
    </row>
    <row r="153" spans="1:10" ht="16.5" customHeight="1" x14ac:dyDescent="0.2">
      <c r="A153" s="106" t="s">
        <v>293</v>
      </c>
      <c r="B153" s="107" t="s">
        <v>508</v>
      </c>
      <c r="C153" s="108">
        <v>0.61352844686177999</v>
      </c>
      <c r="D153" s="108">
        <v>0.63103835660407603</v>
      </c>
      <c r="E153" s="108">
        <v>0.652580731048648</v>
      </c>
      <c r="F153" s="108">
        <v>0.75674204355108898</v>
      </c>
      <c r="G153" s="108">
        <v>0.78222278310617499</v>
      </c>
      <c r="H153" s="144">
        <v>5177</v>
      </c>
      <c r="I153" s="144">
        <v>18595</v>
      </c>
      <c r="J153" s="146" t="s">
        <v>640</v>
      </c>
    </row>
    <row r="154" spans="1:10" ht="16.5" customHeight="1" x14ac:dyDescent="0.2">
      <c r="A154" s="106" t="s">
        <v>294</v>
      </c>
      <c r="B154" s="107" t="s">
        <v>588</v>
      </c>
      <c r="C154" s="108">
        <v>0.63574961246032302</v>
      </c>
      <c r="D154" s="108">
        <v>0.66709588191811497</v>
      </c>
      <c r="E154" s="108">
        <v>0.68891581435681803</v>
      </c>
      <c r="F154" s="108">
        <v>0.71441678821813404</v>
      </c>
      <c r="G154" s="108">
        <v>0.73136204889406298</v>
      </c>
      <c r="H154" s="144">
        <v>23076</v>
      </c>
      <c r="I154" s="144">
        <v>62824</v>
      </c>
      <c r="J154" s="146" t="s">
        <v>643</v>
      </c>
    </row>
    <row r="155" spans="1:10" ht="16.5" customHeight="1" x14ac:dyDescent="0.2">
      <c r="A155" s="106" t="s">
        <v>295</v>
      </c>
      <c r="B155" s="107" t="s">
        <v>509</v>
      </c>
      <c r="C155" s="108">
        <v>0</v>
      </c>
      <c r="D155" s="108">
        <v>0</v>
      </c>
      <c r="E155" s="108">
        <v>0</v>
      </c>
      <c r="F155" s="108">
        <v>0</v>
      </c>
      <c r="G155" s="108">
        <v>0</v>
      </c>
      <c r="H155" s="144">
        <v>2725</v>
      </c>
      <c r="I155" s="144">
        <v>0</v>
      </c>
      <c r="J155" s="146" t="s">
        <v>640</v>
      </c>
    </row>
    <row r="156" spans="1:10" ht="16.5" customHeight="1" x14ac:dyDescent="0.2">
      <c r="A156" s="106" t="s">
        <v>296</v>
      </c>
      <c r="B156" s="107" t="s">
        <v>510</v>
      </c>
      <c r="C156" s="108">
        <v>0.90688338119267298</v>
      </c>
      <c r="D156" s="108">
        <v>0.92024723629036698</v>
      </c>
      <c r="E156" s="108">
        <v>0.93029752379919195</v>
      </c>
      <c r="F156" s="108">
        <v>0.93675729090125903</v>
      </c>
      <c r="G156" s="108">
        <v>0.94275567476282696</v>
      </c>
      <c r="H156" s="144">
        <v>2305</v>
      </c>
      <c r="I156" s="144">
        <v>37961</v>
      </c>
      <c r="J156" s="146" t="s">
        <v>643</v>
      </c>
    </row>
    <row r="157" spans="1:10" ht="16.5" customHeight="1" x14ac:dyDescent="0.2">
      <c r="A157" s="106" t="s">
        <v>297</v>
      </c>
      <c r="B157" s="107" t="s">
        <v>511</v>
      </c>
      <c r="C157" s="108">
        <v>0.79821506312581603</v>
      </c>
      <c r="D157" s="108">
        <v>0.83675564681724801</v>
      </c>
      <c r="E157" s="108">
        <v>0.858842508570276</v>
      </c>
      <c r="F157" s="108">
        <v>0.86724960254371997</v>
      </c>
      <c r="G157" s="108">
        <v>0.88400242081904401</v>
      </c>
      <c r="H157" s="144">
        <v>575</v>
      </c>
      <c r="I157" s="144">
        <v>4382</v>
      </c>
      <c r="J157" s="146" t="s">
        <v>643</v>
      </c>
    </row>
    <row r="158" spans="1:10" ht="16.5" customHeight="1" x14ac:dyDescent="0.2">
      <c r="A158" s="106" t="s">
        <v>298</v>
      </c>
      <c r="B158" s="107" t="s">
        <v>512</v>
      </c>
      <c r="C158" s="108">
        <v>0.17777219009303499</v>
      </c>
      <c r="D158" s="108">
        <v>0.236527676176542</v>
      </c>
      <c r="E158" s="108">
        <v>0.27649769585253497</v>
      </c>
      <c r="F158" s="108">
        <v>0.313904667819215</v>
      </c>
      <c r="G158" s="108">
        <v>0.36283630877545903</v>
      </c>
      <c r="H158" s="144">
        <v>2534</v>
      </c>
      <c r="I158" s="144">
        <v>1443</v>
      </c>
      <c r="J158" s="146" t="s">
        <v>640</v>
      </c>
    </row>
    <row r="159" spans="1:10" ht="16.5" customHeight="1" x14ac:dyDescent="0.2">
      <c r="A159" s="106" t="s">
        <v>299</v>
      </c>
      <c r="B159" s="107" t="s">
        <v>513</v>
      </c>
      <c r="C159" s="108">
        <v>0.33230261801690397</v>
      </c>
      <c r="D159" s="108">
        <v>0.40634498480243197</v>
      </c>
      <c r="E159" s="108">
        <v>0.43271146531425497</v>
      </c>
      <c r="F159" s="108">
        <v>0.497415066469719</v>
      </c>
      <c r="G159" s="108">
        <v>0.55241799120730495</v>
      </c>
      <c r="H159" s="144">
        <v>2647</v>
      </c>
      <c r="I159" s="144">
        <v>3267</v>
      </c>
      <c r="J159" s="146" t="s">
        <v>643</v>
      </c>
    </row>
    <row r="160" spans="1:10" ht="16.5" customHeight="1" x14ac:dyDescent="0.2">
      <c r="A160" s="106" t="s">
        <v>300</v>
      </c>
      <c r="B160" s="107" t="s">
        <v>514</v>
      </c>
      <c r="C160" s="108"/>
      <c r="D160" s="108"/>
      <c r="E160" s="108"/>
      <c r="F160" s="108"/>
      <c r="G160" s="108"/>
      <c r="H160" s="144">
        <v>0</v>
      </c>
      <c r="I160" s="144">
        <v>0</v>
      </c>
      <c r="J160" s="146"/>
    </row>
    <row r="161" spans="1:10" ht="16.5" customHeight="1" x14ac:dyDescent="0.2">
      <c r="A161" s="106" t="s">
        <v>301</v>
      </c>
      <c r="B161" s="107" t="s">
        <v>589</v>
      </c>
      <c r="C161" s="108">
        <v>0</v>
      </c>
      <c r="D161" s="108">
        <v>0</v>
      </c>
      <c r="E161" s="108">
        <v>0</v>
      </c>
      <c r="F161" s="108">
        <v>0</v>
      </c>
      <c r="G161" s="108">
        <v>0</v>
      </c>
      <c r="H161" s="144">
        <v>933</v>
      </c>
      <c r="I161" s="144">
        <v>0</v>
      </c>
      <c r="J161" s="146" t="s">
        <v>640</v>
      </c>
    </row>
    <row r="162" spans="1:10" ht="16.5" customHeight="1" x14ac:dyDescent="0.2">
      <c r="A162" s="106" t="s">
        <v>302</v>
      </c>
      <c r="B162" s="107" t="s">
        <v>515</v>
      </c>
      <c r="C162" s="108">
        <v>0</v>
      </c>
      <c r="D162" s="108">
        <v>0</v>
      </c>
      <c r="E162" s="108">
        <v>0</v>
      </c>
      <c r="F162" s="108">
        <v>0</v>
      </c>
      <c r="G162" s="108">
        <v>0</v>
      </c>
      <c r="H162" s="144">
        <v>946</v>
      </c>
      <c r="I162" s="144">
        <v>0</v>
      </c>
      <c r="J162" s="146" t="s">
        <v>640</v>
      </c>
    </row>
    <row r="163" spans="1:10" ht="16.5" customHeight="1" x14ac:dyDescent="0.2">
      <c r="A163" s="106" t="s">
        <v>303</v>
      </c>
      <c r="B163" s="107" t="s">
        <v>516</v>
      </c>
      <c r="C163" s="108">
        <v>0</v>
      </c>
      <c r="D163" s="108">
        <v>0</v>
      </c>
      <c r="E163" s="108">
        <v>0</v>
      </c>
      <c r="F163" s="108">
        <v>0</v>
      </c>
      <c r="G163" s="108">
        <v>0</v>
      </c>
      <c r="H163" s="144">
        <v>6499</v>
      </c>
      <c r="I163" s="144">
        <v>0</v>
      </c>
      <c r="J163" s="146" t="s">
        <v>640</v>
      </c>
    </row>
    <row r="164" spans="1:10" ht="16.5" customHeight="1" x14ac:dyDescent="0.2">
      <c r="A164" s="106" t="s">
        <v>304</v>
      </c>
      <c r="B164" s="107" t="s">
        <v>517</v>
      </c>
      <c r="C164" s="108">
        <v>0</v>
      </c>
      <c r="D164" s="108">
        <v>0</v>
      </c>
      <c r="E164" s="108">
        <v>0</v>
      </c>
      <c r="F164" s="108">
        <v>0</v>
      </c>
      <c r="G164" s="108">
        <v>0</v>
      </c>
      <c r="H164" s="144">
        <v>1435</v>
      </c>
      <c r="I164" s="144">
        <v>0</v>
      </c>
      <c r="J164" s="146" t="s">
        <v>640</v>
      </c>
    </row>
    <row r="165" spans="1:10" ht="16.5" customHeight="1" x14ac:dyDescent="0.2">
      <c r="A165" s="106" t="s">
        <v>305</v>
      </c>
      <c r="B165" s="107" t="s">
        <v>518</v>
      </c>
      <c r="C165" s="108">
        <v>0.13951473136915099</v>
      </c>
      <c r="D165" s="108">
        <v>0.17974683544303799</v>
      </c>
      <c r="E165" s="108">
        <v>0.19516728624535301</v>
      </c>
      <c r="F165" s="108">
        <v>0.20612813370473501</v>
      </c>
      <c r="G165" s="108">
        <v>0.221230158730159</v>
      </c>
      <c r="H165" s="144">
        <v>785</v>
      </c>
      <c r="I165" s="144">
        <v>223</v>
      </c>
      <c r="J165" s="146" t="s">
        <v>640</v>
      </c>
    </row>
    <row r="166" spans="1:10" ht="16.5" customHeight="1" x14ac:dyDescent="0.2">
      <c r="A166" s="106" t="s">
        <v>306</v>
      </c>
      <c r="B166" s="107" t="s">
        <v>519</v>
      </c>
      <c r="C166" s="108">
        <v>0</v>
      </c>
      <c r="D166" s="108">
        <v>0</v>
      </c>
      <c r="E166" s="108">
        <v>0</v>
      </c>
      <c r="F166" s="108">
        <v>0</v>
      </c>
      <c r="G166" s="108">
        <v>0</v>
      </c>
      <c r="H166" s="144">
        <v>1795</v>
      </c>
      <c r="I166" s="144">
        <v>0</v>
      </c>
      <c r="J166" s="146" t="s">
        <v>640</v>
      </c>
    </row>
    <row r="167" spans="1:10" ht="16.5" customHeight="1" x14ac:dyDescent="0.2">
      <c r="A167" s="106" t="s">
        <v>307</v>
      </c>
      <c r="B167" s="107" t="s">
        <v>520</v>
      </c>
      <c r="C167" s="108">
        <v>0</v>
      </c>
      <c r="D167" s="108">
        <v>0</v>
      </c>
      <c r="E167" s="108">
        <v>0</v>
      </c>
      <c r="F167" s="108">
        <v>0</v>
      </c>
      <c r="G167" s="108">
        <v>0</v>
      </c>
      <c r="H167" s="144">
        <v>16417</v>
      </c>
      <c r="I167" s="144">
        <v>0</v>
      </c>
      <c r="J167" s="146" t="s">
        <v>640</v>
      </c>
    </row>
    <row r="168" spans="1:10" ht="16.5" customHeight="1" x14ac:dyDescent="0.2">
      <c r="A168" s="106" t="s">
        <v>308</v>
      </c>
      <c r="B168" s="107" t="s">
        <v>521</v>
      </c>
      <c r="C168" s="108">
        <v>0</v>
      </c>
      <c r="D168" s="108">
        <v>0</v>
      </c>
      <c r="E168" s="108">
        <v>0</v>
      </c>
      <c r="F168" s="108">
        <v>0</v>
      </c>
      <c r="G168" s="108">
        <v>0</v>
      </c>
      <c r="H168" s="144">
        <v>6298</v>
      </c>
      <c r="I168" s="144">
        <v>0</v>
      </c>
      <c r="J168" s="146" t="s">
        <v>640</v>
      </c>
    </row>
    <row r="169" spans="1:10" ht="16.5" customHeight="1" x14ac:dyDescent="0.2">
      <c r="A169" s="106" t="s">
        <v>309</v>
      </c>
      <c r="B169" s="107" t="s">
        <v>522</v>
      </c>
      <c r="C169" s="108">
        <v>0</v>
      </c>
      <c r="D169" s="108">
        <v>0</v>
      </c>
      <c r="E169" s="108">
        <v>0</v>
      </c>
      <c r="F169" s="108">
        <v>0</v>
      </c>
      <c r="G169" s="108">
        <v>0</v>
      </c>
      <c r="H169" s="144">
        <v>26325</v>
      </c>
      <c r="I169" s="144">
        <v>0</v>
      </c>
      <c r="J169" s="146" t="s">
        <v>640</v>
      </c>
    </row>
    <row r="170" spans="1:10" ht="16.5" customHeight="1" x14ac:dyDescent="0.2">
      <c r="A170" s="106" t="s">
        <v>310</v>
      </c>
      <c r="B170" s="107" t="s">
        <v>523</v>
      </c>
      <c r="C170" s="108">
        <v>0</v>
      </c>
      <c r="D170" s="108">
        <v>0</v>
      </c>
      <c r="E170" s="108">
        <v>0</v>
      </c>
      <c r="F170" s="108">
        <v>0</v>
      </c>
      <c r="G170" s="108">
        <v>0</v>
      </c>
      <c r="H170" s="144">
        <v>37019</v>
      </c>
      <c r="I170" s="144">
        <v>0</v>
      </c>
      <c r="J170" s="146" t="s">
        <v>640</v>
      </c>
    </row>
    <row r="171" spans="1:10" ht="16.5" customHeight="1" x14ac:dyDescent="0.2">
      <c r="A171" s="106" t="s">
        <v>311</v>
      </c>
      <c r="B171" s="107" t="s">
        <v>524</v>
      </c>
      <c r="C171" s="108">
        <v>0</v>
      </c>
      <c r="D171" s="108">
        <v>0</v>
      </c>
      <c r="E171" s="108">
        <v>0</v>
      </c>
      <c r="F171" s="108">
        <v>0</v>
      </c>
      <c r="G171" s="108">
        <v>0</v>
      </c>
      <c r="H171" s="144">
        <v>6853</v>
      </c>
      <c r="I171" s="144">
        <v>0</v>
      </c>
      <c r="J171" s="146" t="s">
        <v>640</v>
      </c>
    </row>
    <row r="172" spans="1:10" ht="16.5" customHeight="1" x14ac:dyDescent="0.2">
      <c r="A172" s="106" t="s">
        <v>312</v>
      </c>
      <c r="B172" s="107" t="s">
        <v>525</v>
      </c>
      <c r="C172" s="108">
        <v>0</v>
      </c>
      <c r="D172" s="108">
        <v>0</v>
      </c>
      <c r="E172" s="108">
        <v>0</v>
      </c>
      <c r="F172" s="108">
        <v>0</v>
      </c>
      <c r="G172" s="108">
        <v>0</v>
      </c>
      <c r="H172" s="144">
        <v>5681</v>
      </c>
      <c r="I172" s="144">
        <v>0</v>
      </c>
      <c r="J172" s="146" t="s">
        <v>640</v>
      </c>
    </row>
    <row r="173" spans="1:10" ht="16.5" customHeight="1" x14ac:dyDescent="0.2">
      <c r="A173" s="106" t="s">
        <v>313</v>
      </c>
      <c r="B173" s="107" t="s">
        <v>526</v>
      </c>
      <c r="C173" s="108">
        <v>0.24186550976138799</v>
      </c>
      <c r="D173" s="108">
        <v>0.280692549842602</v>
      </c>
      <c r="E173" s="108">
        <v>0.29788939353459798</v>
      </c>
      <c r="F173" s="108">
        <v>0.32960436562073703</v>
      </c>
      <c r="G173" s="108">
        <v>0.32718259432663199</v>
      </c>
      <c r="H173" s="144">
        <v>2443</v>
      </c>
      <c r="I173" s="144">
        <v>1188</v>
      </c>
      <c r="J173" s="146" t="s">
        <v>640</v>
      </c>
    </row>
    <row r="174" spans="1:10" ht="16.5" customHeight="1" x14ac:dyDescent="0.2">
      <c r="A174" s="106" t="s">
        <v>314</v>
      </c>
      <c r="B174" s="107" t="s">
        <v>527</v>
      </c>
      <c r="C174" s="108">
        <v>0</v>
      </c>
      <c r="D174" s="108">
        <v>0</v>
      </c>
      <c r="E174" s="108">
        <v>0</v>
      </c>
      <c r="F174" s="108">
        <v>0</v>
      </c>
      <c r="G174" s="108">
        <v>0</v>
      </c>
      <c r="H174" s="144">
        <v>830</v>
      </c>
      <c r="I174" s="144">
        <v>0</v>
      </c>
      <c r="J174" s="146" t="s">
        <v>640</v>
      </c>
    </row>
    <row r="175" spans="1:10" ht="16.5" customHeight="1" x14ac:dyDescent="0.2">
      <c r="A175" s="106" t="s">
        <v>315</v>
      </c>
      <c r="B175" s="107" t="s">
        <v>528</v>
      </c>
      <c r="C175" s="108">
        <v>0.50851221317542605</v>
      </c>
      <c r="D175" s="108">
        <v>0.54532056005895402</v>
      </c>
      <c r="E175" s="108">
        <v>0.55123674911660803</v>
      </c>
      <c r="F175" s="108">
        <v>0.55632306057385805</v>
      </c>
      <c r="G175" s="108">
        <v>0.54818490467485004</v>
      </c>
      <c r="H175" s="144">
        <v>1730</v>
      </c>
      <c r="I175" s="144">
        <v>2099</v>
      </c>
      <c r="J175" s="146" t="s">
        <v>640</v>
      </c>
    </row>
    <row r="176" spans="1:10" ht="16.5" customHeight="1" x14ac:dyDescent="0.2">
      <c r="A176" s="106" t="s">
        <v>316</v>
      </c>
      <c r="B176" s="107" t="s">
        <v>529</v>
      </c>
      <c r="C176" s="108">
        <v>0</v>
      </c>
      <c r="D176" s="108">
        <v>0</v>
      </c>
      <c r="E176" s="108">
        <v>0</v>
      </c>
      <c r="F176" s="108">
        <v>0</v>
      </c>
      <c r="G176" s="108">
        <v>0</v>
      </c>
      <c r="H176" s="144">
        <v>1136</v>
      </c>
      <c r="I176" s="144">
        <v>0</v>
      </c>
      <c r="J176" s="146" t="s">
        <v>640</v>
      </c>
    </row>
    <row r="177" spans="1:10" ht="16.5" customHeight="1" x14ac:dyDescent="0.2">
      <c r="A177" s="106" t="s">
        <v>317</v>
      </c>
      <c r="B177" s="107" t="s">
        <v>590</v>
      </c>
      <c r="C177" s="108">
        <v>0.207735882457072</v>
      </c>
      <c r="D177" s="108">
        <v>0.241019108280255</v>
      </c>
      <c r="E177" s="108">
        <v>0.30274636510500802</v>
      </c>
      <c r="F177" s="108">
        <v>0.37109788898850798</v>
      </c>
      <c r="G177" s="108">
        <v>0.399347370056717</v>
      </c>
      <c r="H177" s="144">
        <v>7731</v>
      </c>
      <c r="I177" s="144">
        <v>5140</v>
      </c>
      <c r="J177" s="146" t="s">
        <v>641</v>
      </c>
    </row>
    <row r="178" spans="1:10" ht="16.5" customHeight="1" x14ac:dyDescent="0.2">
      <c r="A178" s="106" t="s">
        <v>318</v>
      </c>
      <c r="B178" s="107" t="s">
        <v>530</v>
      </c>
      <c r="C178" s="108">
        <v>0.110226576852419</v>
      </c>
      <c r="D178" s="108">
        <v>0.146156279658336</v>
      </c>
      <c r="E178" s="108">
        <v>0.20630660852063101</v>
      </c>
      <c r="F178" s="108">
        <v>0.28856430352689699</v>
      </c>
      <c r="G178" s="108">
        <v>0.312645461598138</v>
      </c>
      <c r="H178" s="144">
        <v>1772</v>
      </c>
      <c r="I178" s="144">
        <v>806</v>
      </c>
      <c r="J178" s="146" t="s">
        <v>640</v>
      </c>
    </row>
    <row r="179" spans="1:10" ht="16.5" customHeight="1" x14ac:dyDescent="0.2">
      <c r="A179" s="106" t="s">
        <v>319</v>
      </c>
      <c r="B179" s="107" t="s">
        <v>531</v>
      </c>
      <c r="C179" s="108">
        <v>0.16319397968440899</v>
      </c>
      <c r="D179" s="108">
        <v>0.21161171328905001</v>
      </c>
      <c r="E179" s="108">
        <v>0.26992582267137899</v>
      </c>
      <c r="F179" s="108">
        <v>0.32062284990041601</v>
      </c>
      <c r="G179" s="108">
        <v>0.38095725329695301</v>
      </c>
      <c r="H179" s="144">
        <v>54451</v>
      </c>
      <c r="I179" s="144">
        <v>33509</v>
      </c>
      <c r="J179" s="146" t="s">
        <v>640</v>
      </c>
    </row>
    <row r="180" spans="1:10" ht="16.5" customHeight="1" x14ac:dyDescent="0.2">
      <c r="A180" s="106" t="s">
        <v>320</v>
      </c>
      <c r="B180" s="107" t="s">
        <v>532</v>
      </c>
      <c r="C180" s="108">
        <v>0.87059092991296405</v>
      </c>
      <c r="D180" s="108">
        <v>0.88452474469756504</v>
      </c>
      <c r="E180" s="108">
        <v>0.878571428571429</v>
      </c>
      <c r="F180" s="108">
        <v>0.89858989424206803</v>
      </c>
      <c r="G180" s="108">
        <v>0.91220600162206</v>
      </c>
      <c r="H180" s="144">
        <v>866</v>
      </c>
      <c r="I180" s="144">
        <v>8998</v>
      </c>
      <c r="J180" s="146" t="s">
        <v>643</v>
      </c>
    </row>
    <row r="181" spans="1:10" ht="16.5" customHeight="1" x14ac:dyDescent="0.2">
      <c r="A181" s="106" t="s">
        <v>321</v>
      </c>
      <c r="B181" s="107" t="s">
        <v>533</v>
      </c>
      <c r="C181" s="108">
        <v>0.208516842329071</v>
      </c>
      <c r="D181" s="108">
        <v>0.23026038410653801</v>
      </c>
      <c r="E181" s="108">
        <v>0.246082227782981</v>
      </c>
      <c r="F181" s="108">
        <v>0.26799142130904502</v>
      </c>
      <c r="G181" s="108">
        <v>0.283323132268259</v>
      </c>
      <c r="H181" s="144">
        <v>57375</v>
      </c>
      <c r="I181" s="144">
        <v>22682</v>
      </c>
      <c r="J181" s="146" t="s">
        <v>640</v>
      </c>
    </row>
    <row r="182" spans="1:10" ht="16.5" customHeight="1" x14ac:dyDescent="0.2">
      <c r="A182" s="106" t="s">
        <v>322</v>
      </c>
      <c r="B182" s="107" t="s">
        <v>591</v>
      </c>
      <c r="C182" s="108"/>
      <c r="D182" s="108"/>
      <c r="E182" s="108"/>
      <c r="F182" s="108"/>
      <c r="G182" s="108"/>
      <c r="H182" s="144">
        <v>0</v>
      </c>
      <c r="I182" s="144">
        <v>0</v>
      </c>
      <c r="J182" s="146"/>
    </row>
    <row r="183" spans="1:10" ht="16.5" customHeight="1" x14ac:dyDescent="0.2">
      <c r="A183" s="106" t="s">
        <v>323</v>
      </c>
      <c r="B183" s="107" t="s">
        <v>534</v>
      </c>
      <c r="C183" s="108">
        <v>0.49087893864013299</v>
      </c>
      <c r="D183" s="108">
        <v>0.51519264905502804</v>
      </c>
      <c r="E183" s="108">
        <v>0.52471566054243202</v>
      </c>
      <c r="F183" s="108">
        <v>0.56437950021177496</v>
      </c>
      <c r="G183" s="108">
        <v>0.56359626089696502</v>
      </c>
      <c r="H183" s="144">
        <v>4155</v>
      </c>
      <c r="I183" s="144">
        <v>5366</v>
      </c>
      <c r="J183" s="146" t="s">
        <v>640</v>
      </c>
    </row>
    <row r="184" spans="1:10" ht="16.5" customHeight="1" x14ac:dyDescent="0.2">
      <c r="A184" s="106" t="s">
        <v>324</v>
      </c>
      <c r="B184" s="107" t="s">
        <v>535</v>
      </c>
      <c r="C184" s="108">
        <v>4.10757633831609E-2</v>
      </c>
      <c r="D184" s="108">
        <v>6.7502837998726403E-2</v>
      </c>
      <c r="E184" s="108">
        <v>7.6711817406143301E-2</v>
      </c>
      <c r="F184" s="108">
        <v>8.66149765354009E-2</v>
      </c>
      <c r="G184" s="108">
        <v>8.3231627061047697E-2</v>
      </c>
      <c r="H184" s="144">
        <v>38309</v>
      </c>
      <c r="I184" s="144">
        <v>3478</v>
      </c>
      <c r="J184" s="146" t="s">
        <v>641</v>
      </c>
    </row>
    <row r="185" spans="1:10" ht="16.5" customHeight="1" x14ac:dyDescent="0.2">
      <c r="A185" s="106" t="s">
        <v>325</v>
      </c>
      <c r="B185" s="107" t="s">
        <v>592</v>
      </c>
      <c r="C185" s="108">
        <v>0</v>
      </c>
      <c r="D185" s="108">
        <v>0</v>
      </c>
      <c r="E185" s="108">
        <v>0</v>
      </c>
      <c r="F185" s="108">
        <v>0</v>
      </c>
      <c r="G185" s="108">
        <v>0</v>
      </c>
      <c r="H185" s="144">
        <v>2717</v>
      </c>
      <c r="I185" s="144">
        <v>0</v>
      </c>
      <c r="J185" s="146" t="s">
        <v>640</v>
      </c>
    </row>
    <row r="186" spans="1:10" ht="16.5" customHeight="1" x14ac:dyDescent="0.2">
      <c r="A186" s="106" t="s">
        <v>326</v>
      </c>
      <c r="B186" s="107" t="s">
        <v>593</v>
      </c>
      <c r="C186" s="108">
        <v>0.68161797752808995</v>
      </c>
      <c r="D186" s="108">
        <v>0.71461409247634999</v>
      </c>
      <c r="E186" s="108">
        <v>0.72850840055260901</v>
      </c>
      <c r="F186" s="108">
        <v>0.749481762448728</v>
      </c>
      <c r="G186" s="108">
        <v>0.76426472523134903</v>
      </c>
      <c r="H186" s="144">
        <v>5375</v>
      </c>
      <c r="I186" s="144">
        <v>17426</v>
      </c>
      <c r="J186" s="146" t="s">
        <v>642</v>
      </c>
    </row>
    <row r="187" spans="1:10" ht="16.5" customHeight="1" x14ac:dyDescent="0.2">
      <c r="A187" s="106" t="s">
        <v>327</v>
      </c>
      <c r="B187" s="107" t="s">
        <v>594</v>
      </c>
      <c r="C187" s="108">
        <v>0.45486251516376902</v>
      </c>
      <c r="D187" s="108">
        <v>0.51760864104496396</v>
      </c>
      <c r="E187" s="108">
        <v>0.56373473642410399</v>
      </c>
      <c r="F187" s="108">
        <v>0.60192897851819405</v>
      </c>
      <c r="G187" s="108">
        <v>0.63126689750035603</v>
      </c>
      <c r="H187" s="144">
        <v>7774</v>
      </c>
      <c r="I187" s="144">
        <v>13309</v>
      </c>
      <c r="J187" s="146" t="s">
        <v>641</v>
      </c>
    </row>
    <row r="188" spans="1:10" ht="16.5" customHeight="1" x14ac:dyDescent="0.2">
      <c r="A188" s="106" t="s">
        <v>328</v>
      </c>
      <c r="B188" s="107" t="s">
        <v>536</v>
      </c>
      <c r="C188" s="108">
        <v>0.96670996905463502</v>
      </c>
      <c r="D188" s="108">
        <v>0.97101283464730703</v>
      </c>
      <c r="E188" s="108">
        <v>0.97161991488097099</v>
      </c>
      <c r="F188" s="108">
        <v>0.97323279519651096</v>
      </c>
      <c r="G188" s="108">
        <v>0.97409903758971395</v>
      </c>
      <c r="H188" s="144">
        <v>2371</v>
      </c>
      <c r="I188" s="144">
        <v>89170</v>
      </c>
      <c r="J188" s="146" t="s">
        <v>642</v>
      </c>
    </row>
    <row r="189" spans="1:10" ht="16.5" customHeight="1" x14ac:dyDescent="0.2">
      <c r="A189" s="106" t="s">
        <v>329</v>
      </c>
      <c r="B189" s="107" t="s">
        <v>537</v>
      </c>
      <c r="C189" s="108">
        <v>0</v>
      </c>
      <c r="D189" s="108">
        <v>0</v>
      </c>
      <c r="E189" s="108">
        <v>0</v>
      </c>
      <c r="F189" s="108">
        <v>0</v>
      </c>
      <c r="G189" s="108">
        <v>0</v>
      </c>
      <c r="H189" s="144">
        <v>302</v>
      </c>
      <c r="I189" s="144">
        <v>0</v>
      </c>
      <c r="J189" s="146" t="s">
        <v>640</v>
      </c>
    </row>
    <row r="190" spans="1:10" ht="16.5" customHeight="1" x14ac:dyDescent="0.2">
      <c r="A190" s="106" t="s">
        <v>330</v>
      </c>
      <c r="B190" s="107" t="s">
        <v>595</v>
      </c>
      <c r="C190" s="108">
        <v>0</v>
      </c>
      <c r="D190" s="108">
        <v>0</v>
      </c>
      <c r="E190" s="108">
        <v>0</v>
      </c>
      <c r="F190" s="108">
        <v>0</v>
      </c>
      <c r="G190" s="108">
        <v>0</v>
      </c>
      <c r="H190" s="144">
        <v>1443</v>
      </c>
      <c r="I190" s="144">
        <v>0</v>
      </c>
      <c r="J190" s="146" t="s">
        <v>640</v>
      </c>
    </row>
    <row r="191" spans="1:10" ht="16.5" customHeight="1" x14ac:dyDescent="0.2">
      <c r="A191" s="106" t="s">
        <v>331</v>
      </c>
      <c r="B191" s="107" t="s">
        <v>538</v>
      </c>
      <c r="C191" s="108">
        <v>0</v>
      </c>
      <c r="D191" s="108">
        <v>0</v>
      </c>
      <c r="E191" s="108">
        <v>0</v>
      </c>
      <c r="F191" s="108">
        <v>0</v>
      </c>
      <c r="G191" s="108">
        <v>0</v>
      </c>
      <c r="H191" s="144">
        <v>14111</v>
      </c>
      <c r="I191" s="144">
        <v>0</v>
      </c>
      <c r="J191" s="146" t="s">
        <v>640</v>
      </c>
    </row>
    <row r="192" spans="1:10" ht="16.5" customHeight="1" x14ac:dyDescent="0.2">
      <c r="A192" s="106" t="s">
        <v>332</v>
      </c>
      <c r="B192" s="107" t="s">
        <v>539</v>
      </c>
      <c r="C192" s="108">
        <v>0</v>
      </c>
      <c r="D192" s="108">
        <v>0</v>
      </c>
      <c r="E192" s="108">
        <v>0</v>
      </c>
      <c r="F192" s="108">
        <v>0</v>
      </c>
      <c r="G192" s="108">
        <v>0</v>
      </c>
      <c r="H192" s="144">
        <v>2416</v>
      </c>
      <c r="I192" s="144">
        <v>0</v>
      </c>
      <c r="J192" s="146" t="s">
        <v>640</v>
      </c>
    </row>
    <row r="193" spans="1:10" ht="16.5" customHeight="1" x14ac:dyDescent="0.2">
      <c r="A193" s="106" t="s">
        <v>333</v>
      </c>
      <c r="B193" s="107" t="s">
        <v>540</v>
      </c>
      <c r="C193" s="108">
        <v>0.97025495750708202</v>
      </c>
      <c r="D193" s="108">
        <v>0.98067010309278302</v>
      </c>
      <c r="E193" s="108">
        <v>0.98060018187329501</v>
      </c>
      <c r="F193" s="108">
        <v>0.98659876708657201</v>
      </c>
      <c r="G193" s="108">
        <v>0.98569677155700897</v>
      </c>
      <c r="H193" s="144">
        <v>70</v>
      </c>
      <c r="I193" s="144">
        <v>4824</v>
      </c>
      <c r="J193" s="146" t="s">
        <v>640</v>
      </c>
    </row>
    <row r="194" spans="1:10" ht="16.5" customHeight="1" x14ac:dyDescent="0.2">
      <c r="A194" s="106" t="s">
        <v>334</v>
      </c>
      <c r="B194" s="107" t="s">
        <v>541</v>
      </c>
      <c r="C194" s="108">
        <v>1</v>
      </c>
      <c r="D194" s="108">
        <v>1</v>
      </c>
      <c r="E194" s="108">
        <v>1</v>
      </c>
      <c r="F194" s="108">
        <v>1</v>
      </c>
      <c r="G194" s="108">
        <v>1</v>
      </c>
      <c r="H194" s="144">
        <v>0</v>
      </c>
      <c r="I194" s="144">
        <v>23252</v>
      </c>
      <c r="J194" s="146"/>
    </row>
    <row r="195" spans="1:10" ht="16.5" customHeight="1" x14ac:dyDescent="0.2">
      <c r="A195" s="106" t="s">
        <v>335</v>
      </c>
      <c r="B195" s="107" t="s">
        <v>542</v>
      </c>
      <c r="C195" s="108">
        <v>0</v>
      </c>
      <c r="D195" s="108">
        <v>0</v>
      </c>
      <c r="E195" s="108">
        <v>0</v>
      </c>
      <c r="F195" s="108">
        <v>0</v>
      </c>
      <c r="G195" s="108">
        <v>0</v>
      </c>
      <c r="H195" s="144">
        <v>35546</v>
      </c>
      <c r="I195" s="144">
        <v>0</v>
      </c>
      <c r="J195" s="146" t="s">
        <v>640</v>
      </c>
    </row>
    <row r="196" spans="1:10" ht="16.5" customHeight="1" x14ac:dyDescent="0.2">
      <c r="A196" s="106" t="s">
        <v>336</v>
      </c>
      <c r="B196" s="107" t="s">
        <v>543</v>
      </c>
      <c r="C196" s="108">
        <v>4.2242537151769899E-2</v>
      </c>
      <c r="D196" s="108">
        <v>5.0898590699478503E-2</v>
      </c>
      <c r="E196" s="108">
        <v>6.9700661329620606E-2</v>
      </c>
      <c r="F196" s="108">
        <v>8.9595872742906299E-2</v>
      </c>
      <c r="G196" s="108">
        <v>0.101627546964562</v>
      </c>
      <c r="H196" s="144">
        <v>21472</v>
      </c>
      <c r="I196" s="144">
        <v>2429</v>
      </c>
      <c r="J196" s="146" t="s">
        <v>641</v>
      </c>
    </row>
    <row r="197" spans="1:10" ht="16.5" customHeight="1" x14ac:dyDescent="0.2">
      <c r="A197" s="106" t="s">
        <v>337</v>
      </c>
      <c r="B197" s="107" t="s">
        <v>596</v>
      </c>
      <c r="C197" s="108">
        <v>0</v>
      </c>
      <c r="D197" s="108">
        <v>0</v>
      </c>
      <c r="E197" s="108">
        <v>0</v>
      </c>
      <c r="F197" s="108">
        <v>0</v>
      </c>
      <c r="G197" s="108">
        <v>0</v>
      </c>
      <c r="H197" s="144">
        <v>4558</v>
      </c>
      <c r="I197" s="144">
        <v>0</v>
      </c>
      <c r="J197" s="146" t="s">
        <v>640</v>
      </c>
    </row>
    <row r="198" spans="1:10" ht="16.5" customHeight="1" x14ac:dyDescent="0.2">
      <c r="A198" s="106" t="s">
        <v>338</v>
      </c>
      <c r="B198" s="107" t="s">
        <v>544</v>
      </c>
      <c r="C198" s="108">
        <v>0.23604225048501801</v>
      </c>
      <c r="D198" s="108">
        <v>0.30037871237791502</v>
      </c>
      <c r="E198" s="108">
        <v>0.37274586354340999</v>
      </c>
      <c r="F198" s="108">
        <v>0.46005465359267</v>
      </c>
      <c r="G198" s="108">
        <v>0.57156630730125302</v>
      </c>
      <c r="H198" s="144">
        <v>4888</v>
      </c>
      <c r="I198" s="144">
        <v>6521</v>
      </c>
      <c r="J198" s="146" t="s">
        <v>640</v>
      </c>
    </row>
    <row r="199" spans="1:10" ht="16.5" customHeight="1" x14ac:dyDescent="0.2">
      <c r="A199" s="106" t="s">
        <v>339</v>
      </c>
      <c r="B199" s="107" t="s">
        <v>545</v>
      </c>
      <c r="C199" s="108">
        <v>7.9908838401823196E-2</v>
      </c>
      <c r="D199" s="108">
        <v>0.11029429604289499</v>
      </c>
      <c r="E199" s="108">
        <v>0.15592203898050999</v>
      </c>
      <c r="F199" s="108">
        <v>0.21454627223665801</v>
      </c>
      <c r="G199" s="108">
        <v>0.27560427348268601</v>
      </c>
      <c r="H199" s="144">
        <v>28681</v>
      </c>
      <c r="I199" s="144">
        <v>10912</v>
      </c>
      <c r="J199" s="146" t="s">
        <v>640</v>
      </c>
    </row>
    <row r="200" spans="1:10" ht="16.5" customHeight="1" x14ac:dyDescent="0.2">
      <c r="A200" s="106" t="s">
        <v>340</v>
      </c>
      <c r="B200" s="107" t="s">
        <v>546</v>
      </c>
      <c r="C200" s="108">
        <v>0.60867786904802501</v>
      </c>
      <c r="D200" s="108">
        <v>0.64236657844483902</v>
      </c>
      <c r="E200" s="108">
        <v>0.65596422134704002</v>
      </c>
      <c r="F200" s="108">
        <v>0.67826904985889003</v>
      </c>
      <c r="G200" s="108">
        <v>0.69642019172755898</v>
      </c>
      <c r="H200" s="144">
        <v>9057</v>
      </c>
      <c r="I200" s="144">
        <v>20777</v>
      </c>
      <c r="J200" s="146" t="s">
        <v>642</v>
      </c>
    </row>
    <row r="201" spans="1:10" ht="16.5" customHeight="1" x14ac:dyDescent="0.2">
      <c r="A201" s="106" t="s">
        <v>341</v>
      </c>
      <c r="B201" s="107" t="s">
        <v>547</v>
      </c>
      <c r="C201" s="108">
        <v>0.246634885025238</v>
      </c>
      <c r="D201" s="108">
        <v>0.31332357247437798</v>
      </c>
      <c r="E201" s="108">
        <v>0.36309974269713902</v>
      </c>
      <c r="F201" s="108">
        <v>0.40878378378378399</v>
      </c>
      <c r="G201" s="108">
        <v>0.46967020023557099</v>
      </c>
      <c r="H201" s="144">
        <v>3602</v>
      </c>
      <c r="I201" s="144">
        <v>3190</v>
      </c>
      <c r="J201" s="146" t="s">
        <v>640</v>
      </c>
    </row>
    <row r="202" spans="1:10" ht="16.5" customHeight="1" x14ac:dyDescent="0.2">
      <c r="A202" s="106" t="s">
        <v>342</v>
      </c>
      <c r="B202" s="107" t="s">
        <v>548</v>
      </c>
      <c r="C202" s="108">
        <v>0.55483977535513695</v>
      </c>
      <c r="D202" s="108">
        <v>0.65140582234386701</v>
      </c>
      <c r="E202" s="108">
        <v>0.71585860536990498</v>
      </c>
      <c r="F202" s="108">
        <v>0.79182665935271501</v>
      </c>
      <c r="G202" s="108">
        <v>0.82823986876480904</v>
      </c>
      <c r="H202" s="144">
        <v>2827</v>
      </c>
      <c r="I202" s="144">
        <v>13632</v>
      </c>
      <c r="J202" s="146" t="s">
        <v>640</v>
      </c>
    </row>
    <row r="203" spans="1:10" ht="16.5" customHeight="1" x14ac:dyDescent="0.2">
      <c r="A203" s="106" t="s">
        <v>343</v>
      </c>
      <c r="B203" s="107" t="s">
        <v>549</v>
      </c>
      <c r="C203" s="108">
        <v>0.85217182625389998</v>
      </c>
      <c r="D203" s="108">
        <v>0.87802778802409898</v>
      </c>
      <c r="E203" s="108">
        <v>0.89721886336154799</v>
      </c>
      <c r="F203" s="108">
        <v>0.91518644865309995</v>
      </c>
      <c r="G203" s="108">
        <v>0.92797157622739002</v>
      </c>
      <c r="H203" s="144">
        <v>669</v>
      </c>
      <c r="I203" s="144">
        <v>8619</v>
      </c>
      <c r="J203" s="146" t="s">
        <v>641</v>
      </c>
    </row>
    <row r="204" spans="1:10" ht="16.5" customHeight="1" x14ac:dyDescent="0.2">
      <c r="A204" s="106" t="s">
        <v>344</v>
      </c>
      <c r="B204" s="107" t="s">
        <v>597</v>
      </c>
      <c r="C204" s="108">
        <v>0.85939299610894904</v>
      </c>
      <c r="D204" s="108">
        <v>0.87792079513535204</v>
      </c>
      <c r="E204" s="108">
        <v>0.89830765038902805</v>
      </c>
      <c r="F204" s="108">
        <v>0.912917314825894</v>
      </c>
      <c r="G204" s="108">
        <v>0.92008165503793304</v>
      </c>
      <c r="H204" s="144">
        <v>2623</v>
      </c>
      <c r="I204" s="144">
        <v>30198</v>
      </c>
      <c r="J204" s="146" t="s">
        <v>642</v>
      </c>
    </row>
    <row r="205" spans="1:10" ht="16.5" customHeight="1" x14ac:dyDescent="0.2">
      <c r="A205" s="106" t="s">
        <v>345</v>
      </c>
      <c r="B205" s="107" t="s">
        <v>550</v>
      </c>
      <c r="C205" s="108">
        <v>0</v>
      </c>
      <c r="D205" s="108">
        <v>0</v>
      </c>
      <c r="E205" s="108">
        <v>0</v>
      </c>
      <c r="F205" s="108">
        <v>0</v>
      </c>
      <c r="G205" s="108">
        <v>0</v>
      </c>
      <c r="H205" s="144">
        <v>1575</v>
      </c>
      <c r="I205" s="144">
        <v>0</v>
      </c>
      <c r="J205" s="146" t="s">
        <v>640</v>
      </c>
    </row>
    <row r="206" spans="1:10" ht="16.5" customHeight="1" x14ac:dyDescent="0.2">
      <c r="A206" s="106" t="s">
        <v>346</v>
      </c>
      <c r="B206" s="107" t="s">
        <v>551</v>
      </c>
      <c r="C206" s="108">
        <v>0</v>
      </c>
      <c r="D206" s="108">
        <v>0</v>
      </c>
      <c r="E206" s="108">
        <v>0</v>
      </c>
      <c r="F206" s="108">
        <v>0</v>
      </c>
      <c r="G206" s="108">
        <v>0</v>
      </c>
      <c r="H206" s="144">
        <v>6407</v>
      </c>
      <c r="I206" s="144">
        <v>0</v>
      </c>
      <c r="J206" s="146" t="s">
        <v>640</v>
      </c>
    </row>
    <row r="207" spans="1:10" ht="16.5" customHeight="1" x14ac:dyDescent="0.2">
      <c r="A207" s="106" t="s">
        <v>347</v>
      </c>
      <c r="B207" s="107" t="s">
        <v>552</v>
      </c>
      <c r="C207" s="108">
        <v>0</v>
      </c>
      <c r="D207" s="108">
        <v>0</v>
      </c>
      <c r="E207" s="108">
        <v>0</v>
      </c>
      <c r="F207" s="108">
        <v>0</v>
      </c>
      <c r="G207" s="108">
        <v>0</v>
      </c>
      <c r="H207" s="144">
        <v>7124</v>
      </c>
      <c r="I207" s="144">
        <v>0</v>
      </c>
      <c r="J207" s="146" t="s">
        <v>640</v>
      </c>
    </row>
    <row r="208" spans="1:10" ht="16.5" customHeight="1" x14ac:dyDescent="0.2">
      <c r="A208" s="106" t="s">
        <v>348</v>
      </c>
      <c r="B208" s="107" t="s">
        <v>553</v>
      </c>
      <c r="C208" s="108">
        <v>1</v>
      </c>
      <c r="D208" s="108">
        <v>1</v>
      </c>
      <c r="E208" s="108">
        <v>1</v>
      </c>
      <c r="F208" s="108">
        <v>1</v>
      </c>
      <c r="G208" s="108">
        <v>1</v>
      </c>
      <c r="H208" s="144">
        <v>0</v>
      </c>
      <c r="I208" s="144">
        <v>65830</v>
      </c>
      <c r="J208" s="146" t="s">
        <v>640</v>
      </c>
    </row>
    <row r="209" spans="1:10" ht="16.5" customHeight="1" x14ac:dyDescent="0.2">
      <c r="A209" s="106" t="s">
        <v>349</v>
      </c>
      <c r="B209" s="107" t="s">
        <v>554</v>
      </c>
      <c r="C209" s="108">
        <v>0.36079818524356999</v>
      </c>
      <c r="D209" s="108">
        <v>0.42707528211470103</v>
      </c>
      <c r="E209" s="108">
        <v>0.49288762446657203</v>
      </c>
      <c r="F209" s="108">
        <v>0.53750256305105604</v>
      </c>
      <c r="G209" s="108">
        <v>0.59358130904183504</v>
      </c>
      <c r="H209" s="144">
        <v>9637</v>
      </c>
      <c r="I209" s="144">
        <v>14075</v>
      </c>
      <c r="J209" s="146" t="s">
        <v>640</v>
      </c>
    </row>
    <row r="210" spans="1:10" ht="16.5" customHeight="1" x14ac:dyDescent="0.2">
      <c r="A210" s="106" t="s">
        <v>350</v>
      </c>
      <c r="B210" s="107" t="s">
        <v>555</v>
      </c>
      <c r="C210" s="108">
        <v>0</v>
      </c>
      <c r="D210" s="108">
        <v>0</v>
      </c>
      <c r="E210" s="108">
        <v>0</v>
      </c>
      <c r="F210" s="108">
        <v>0</v>
      </c>
      <c r="G210" s="108">
        <v>0</v>
      </c>
      <c r="H210" s="144">
        <v>5102</v>
      </c>
      <c r="I210" s="144">
        <v>0</v>
      </c>
      <c r="J210" s="146" t="s">
        <v>640</v>
      </c>
    </row>
    <row r="211" spans="1:10" ht="16.5" customHeight="1" x14ac:dyDescent="0.2">
      <c r="A211" s="106" t="s">
        <v>351</v>
      </c>
      <c r="B211" s="107" t="s">
        <v>556</v>
      </c>
      <c r="C211" s="108">
        <v>0.26014568158168599</v>
      </c>
      <c r="D211" s="108">
        <v>0.32053961618848598</v>
      </c>
      <c r="E211" s="108">
        <v>0.38996865203761799</v>
      </c>
      <c r="F211" s="108">
        <v>0.45728534258456199</v>
      </c>
      <c r="G211" s="108">
        <v>0.52322113336173803</v>
      </c>
      <c r="H211" s="144">
        <v>2238</v>
      </c>
      <c r="I211" s="144">
        <v>2456</v>
      </c>
      <c r="J211" s="146" t="s">
        <v>640</v>
      </c>
    </row>
    <row r="212" spans="1:10" ht="16.5" customHeight="1" x14ac:dyDescent="0.2">
      <c r="A212" s="106" t="s">
        <v>352</v>
      </c>
      <c r="B212" s="107" t="s">
        <v>557</v>
      </c>
      <c r="C212" s="108">
        <v>0.92781285878300801</v>
      </c>
      <c r="D212" s="108">
        <v>0.94045409110381295</v>
      </c>
      <c r="E212" s="108">
        <v>0.94513092085907602</v>
      </c>
      <c r="F212" s="108">
        <v>0.94791978449565995</v>
      </c>
      <c r="G212" s="108">
        <v>0.95198493645065096</v>
      </c>
      <c r="H212" s="144">
        <v>306</v>
      </c>
      <c r="I212" s="144">
        <v>6067</v>
      </c>
      <c r="J212" s="146" t="s">
        <v>643</v>
      </c>
    </row>
    <row r="213" spans="1:10" ht="16.5" customHeight="1" x14ac:dyDescent="0.2">
      <c r="A213" s="106" t="s">
        <v>353</v>
      </c>
      <c r="B213" s="107" t="s">
        <v>598</v>
      </c>
      <c r="C213" s="108"/>
      <c r="D213" s="108"/>
      <c r="E213" s="108"/>
      <c r="F213" s="108"/>
      <c r="G213" s="108"/>
      <c r="H213" s="144">
        <v>0</v>
      </c>
      <c r="I213" s="144">
        <v>0</v>
      </c>
      <c r="J213" s="146"/>
    </row>
    <row r="214" spans="1:10" ht="16.5" customHeight="1" x14ac:dyDescent="0.2">
      <c r="A214" s="106" t="s">
        <v>354</v>
      </c>
      <c r="B214" s="107" t="s">
        <v>558</v>
      </c>
      <c r="C214" s="108">
        <v>0</v>
      </c>
      <c r="D214" s="108">
        <v>0</v>
      </c>
      <c r="E214" s="108">
        <v>0</v>
      </c>
      <c r="F214" s="108">
        <v>0</v>
      </c>
      <c r="G214" s="108">
        <v>0</v>
      </c>
      <c r="H214" s="144">
        <v>395</v>
      </c>
      <c r="I214" s="144">
        <v>0</v>
      </c>
      <c r="J214" s="146" t="s">
        <v>640</v>
      </c>
    </row>
    <row r="215" spans="1:10" ht="16.5" customHeight="1" x14ac:dyDescent="0.2">
      <c r="A215" s="106" t="s">
        <v>355</v>
      </c>
      <c r="B215" s="107" t="s">
        <v>559</v>
      </c>
      <c r="C215" s="108">
        <v>0.41732142857142901</v>
      </c>
      <c r="D215" s="108">
        <v>0.43910963944076498</v>
      </c>
      <c r="E215" s="108">
        <v>0.477318272909455</v>
      </c>
      <c r="F215" s="108">
        <v>0.47983714618069001</v>
      </c>
      <c r="G215" s="108">
        <v>0.50731316369464996</v>
      </c>
      <c r="H215" s="144">
        <v>2459</v>
      </c>
      <c r="I215" s="144">
        <v>2532</v>
      </c>
      <c r="J215" s="146" t="s">
        <v>640</v>
      </c>
    </row>
    <row r="216" spans="1:10" ht="16.5" customHeight="1" x14ac:dyDescent="0.2">
      <c r="A216" s="106" t="s">
        <v>618</v>
      </c>
      <c r="B216" s="107" t="s">
        <v>623</v>
      </c>
      <c r="C216" s="108">
        <v>0</v>
      </c>
      <c r="D216" s="108">
        <v>0</v>
      </c>
      <c r="E216" s="108">
        <v>0</v>
      </c>
      <c r="F216" s="108">
        <v>0</v>
      </c>
      <c r="G216" s="108">
        <v>0</v>
      </c>
      <c r="H216" s="144">
        <v>1212</v>
      </c>
      <c r="I216" s="144">
        <v>0</v>
      </c>
      <c r="J216" s="146"/>
    </row>
    <row r="217" spans="1:10" ht="16.5" customHeight="1" x14ac:dyDescent="0.2">
      <c r="A217" s="106" t="s">
        <v>619</v>
      </c>
      <c r="B217" s="107" t="s">
        <v>624</v>
      </c>
      <c r="C217" s="108">
        <v>0</v>
      </c>
      <c r="D217" s="108">
        <v>0</v>
      </c>
      <c r="E217" s="108">
        <v>0</v>
      </c>
      <c r="F217" s="108">
        <v>0</v>
      </c>
      <c r="G217" s="108">
        <v>0</v>
      </c>
      <c r="H217" s="144">
        <v>4372</v>
      </c>
      <c r="I217" s="144">
        <v>0</v>
      </c>
      <c r="J217" s="146"/>
    </row>
    <row r="218" spans="1:10" ht="16.5" customHeight="1" x14ac:dyDescent="0.2">
      <c r="A218" s="106" t="s">
        <v>620</v>
      </c>
      <c r="B218" s="107" t="s">
        <v>625</v>
      </c>
      <c r="C218" s="108">
        <v>0.41935169862747002</v>
      </c>
      <c r="D218" s="108">
        <v>0.44410398339428703</v>
      </c>
      <c r="E218" s="108">
        <v>0.48313947805688601</v>
      </c>
      <c r="F218" s="108">
        <v>0.51495664035857003</v>
      </c>
      <c r="G218" s="108">
        <v>0.52970494417862801</v>
      </c>
      <c r="H218" s="144">
        <v>4718</v>
      </c>
      <c r="I218" s="144">
        <v>5314</v>
      </c>
      <c r="J218" s="146"/>
    </row>
    <row r="219" spans="1:10" ht="16.5" customHeight="1" x14ac:dyDescent="0.2">
      <c r="A219" s="106" t="s">
        <v>356</v>
      </c>
      <c r="B219" s="107" t="s">
        <v>560</v>
      </c>
      <c r="C219" s="108">
        <v>0.23524229074889899</v>
      </c>
      <c r="D219" s="108">
        <v>0.31302717900656002</v>
      </c>
      <c r="E219" s="108">
        <v>0.36809815950920199</v>
      </c>
      <c r="F219" s="108">
        <v>0.42204081632653101</v>
      </c>
      <c r="G219" s="108">
        <v>0.46524486571879903</v>
      </c>
      <c r="H219" s="144">
        <v>677</v>
      </c>
      <c r="I219" s="144">
        <v>589</v>
      </c>
      <c r="J219" s="146" t="s">
        <v>640</v>
      </c>
    </row>
    <row r="220" spans="1:10" ht="16.5" customHeight="1" x14ac:dyDescent="0.2">
      <c r="A220" s="106" t="s">
        <v>357</v>
      </c>
      <c r="B220" s="107" t="s">
        <v>561</v>
      </c>
      <c r="C220" s="108">
        <v>0</v>
      </c>
      <c r="D220" s="108">
        <v>0</v>
      </c>
      <c r="E220" s="108">
        <v>0</v>
      </c>
      <c r="F220" s="108">
        <v>0</v>
      </c>
      <c r="G220" s="108">
        <v>0</v>
      </c>
      <c r="H220" s="144">
        <v>868</v>
      </c>
      <c r="I220" s="144">
        <v>0</v>
      </c>
      <c r="J220" s="146" t="s">
        <v>640</v>
      </c>
    </row>
    <row r="221" spans="1:10" ht="16.5" customHeight="1" x14ac:dyDescent="0.2">
      <c r="A221" s="106" t="s">
        <v>358</v>
      </c>
      <c r="B221" s="107" t="s">
        <v>562</v>
      </c>
      <c r="C221" s="108">
        <v>0.69411764705882395</v>
      </c>
      <c r="D221" s="108">
        <v>0.70354235928006403</v>
      </c>
      <c r="E221" s="108">
        <v>0.71910503130071901</v>
      </c>
      <c r="F221" s="108">
        <v>0.72816537467700304</v>
      </c>
      <c r="G221" s="108">
        <v>0.74458113649677804</v>
      </c>
      <c r="H221" s="144">
        <v>1744</v>
      </c>
      <c r="I221" s="144">
        <v>5084</v>
      </c>
      <c r="J221" s="146" t="s">
        <v>643</v>
      </c>
    </row>
    <row r="222" spans="1:10" ht="16.5" customHeight="1" x14ac:dyDescent="0.2">
      <c r="A222" s="106" t="s">
        <v>359</v>
      </c>
      <c r="B222" s="107" t="s">
        <v>563</v>
      </c>
      <c r="C222" s="108">
        <v>0.26476216511755102</v>
      </c>
      <c r="D222" s="108">
        <v>0.28760038110793501</v>
      </c>
      <c r="E222" s="108">
        <v>0.29572377925455101</v>
      </c>
      <c r="F222" s="108">
        <v>0.32106017191977099</v>
      </c>
      <c r="G222" s="108">
        <v>0.34007566938300299</v>
      </c>
      <c r="H222" s="144">
        <v>4535</v>
      </c>
      <c r="I222" s="144">
        <v>2337</v>
      </c>
      <c r="J222" s="146" t="s">
        <v>640</v>
      </c>
    </row>
    <row r="223" spans="1:10" ht="16.5" customHeight="1" x14ac:dyDescent="0.2">
      <c r="A223" s="106" t="s">
        <v>360</v>
      </c>
      <c r="B223" s="107" t="s">
        <v>564</v>
      </c>
      <c r="C223" s="108">
        <v>0.64677887405687795</v>
      </c>
      <c r="D223" s="108">
        <v>0.65740847010214598</v>
      </c>
      <c r="E223" s="108">
        <v>0.69645437368011598</v>
      </c>
      <c r="F223" s="108">
        <v>0.714710416207884</v>
      </c>
      <c r="G223" s="108">
        <v>0.74348347693314398</v>
      </c>
      <c r="H223" s="144">
        <v>2352</v>
      </c>
      <c r="I223" s="144">
        <v>6817</v>
      </c>
      <c r="J223" s="146" t="s">
        <v>641</v>
      </c>
    </row>
    <row r="224" spans="1:10" ht="16.5" customHeight="1" x14ac:dyDescent="0.2">
      <c r="A224" s="106" t="s">
        <v>361</v>
      </c>
      <c r="B224" s="107" t="s">
        <v>565</v>
      </c>
      <c r="C224" s="108">
        <v>0.18249660786974201</v>
      </c>
      <c r="D224" s="108">
        <v>0.24148851939825799</v>
      </c>
      <c r="E224" s="108">
        <v>0.27709861450692702</v>
      </c>
      <c r="F224" s="108">
        <v>0.333599361532322</v>
      </c>
      <c r="G224" s="108">
        <v>0.39545810493343803</v>
      </c>
      <c r="H224" s="144">
        <v>772</v>
      </c>
      <c r="I224" s="144">
        <v>505</v>
      </c>
      <c r="J224" s="146"/>
    </row>
    <row r="225" spans="1:10" ht="16.5" customHeight="1" x14ac:dyDescent="0.2">
      <c r="A225" s="106" t="s">
        <v>362</v>
      </c>
      <c r="B225" s="107" t="s">
        <v>566</v>
      </c>
      <c r="C225" s="108">
        <v>0</v>
      </c>
      <c r="D225" s="108">
        <v>0</v>
      </c>
      <c r="E225" s="108">
        <v>0</v>
      </c>
      <c r="F225" s="108">
        <v>0</v>
      </c>
      <c r="G225" s="108">
        <v>0</v>
      </c>
      <c r="H225" s="144">
        <v>375</v>
      </c>
      <c r="I225" s="144">
        <v>0</v>
      </c>
      <c r="J225" s="146" t="s">
        <v>640</v>
      </c>
    </row>
    <row r="226" spans="1:10" ht="16.5" customHeight="1" x14ac:dyDescent="0.2">
      <c r="A226" s="106" t="s">
        <v>363</v>
      </c>
      <c r="B226" s="107" t="s">
        <v>567</v>
      </c>
      <c r="C226" s="108">
        <v>0.46538739296399501</v>
      </c>
      <c r="D226" s="108">
        <v>0.52919186366135196</v>
      </c>
      <c r="E226" s="108">
        <v>0.56491870849553505</v>
      </c>
      <c r="F226" s="108">
        <v>0.60438071581799702</v>
      </c>
      <c r="G226" s="108">
        <v>0.64069062062529203</v>
      </c>
      <c r="H226" s="144">
        <v>3080</v>
      </c>
      <c r="I226" s="144">
        <v>5492</v>
      </c>
      <c r="J226" s="146" t="s">
        <v>640</v>
      </c>
    </row>
    <row r="227" spans="1:10" ht="16.5" customHeight="1" x14ac:dyDescent="0.2">
      <c r="A227" s="106" t="s">
        <v>364</v>
      </c>
      <c r="B227" s="107" t="s">
        <v>568</v>
      </c>
      <c r="C227" s="108"/>
      <c r="D227" s="108"/>
      <c r="E227" s="108"/>
      <c r="F227" s="108"/>
      <c r="G227" s="108"/>
      <c r="H227" s="144">
        <v>0</v>
      </c>
      <c r="I227" s="144">
        <v>0</v>
      </c>
      <c r="J227" s="146"/>
    </row>
    <row r="228" spans="1:10" ht="16.5" customHeight="1" x14ac:dyDescent="0.2">
      <c r="A228" s="106" t="s">
        <v>365</v>
      </c>
      <c r="B228" s="107" t="s">
        <v>569</v>
      </c>
      <c r="C228" s="108">
        <v>0</v>
      </c>
      <c r="D228" s="108">
        <v>0</v>
      </c>
      <c r="E228" s="108">
        <v>0</v>
      </c>
      <c r="F228" s="108">
        <v>0</v>
      </c>
      <c r="G228" s="108">
        <v>0</v>
      </c>
      <c r="H228" s="144">
        <v>337</v>
      </c>
      <c r="I228" s="144">
        <v>0</v>
      </c>
      <c r="J228" s="146" t="s">
        <v>640</v>
      </c>
    </row>
    <row r="229" spans="1:10" ht="16.5" customHeight="1" x14ac:dyDescent="0.2">
      <c r="A229" s="106" t="s">
        <v>366</v>
      </c>
      <c r="B229" s="107" t="s">
        <v>570</v>
      </c>
      <c r="C229" s="108">
        <v>0</v>
      </c>
      <c r="D229" s="108">
        <v>0</v>
      </c>
      <c r="E229" s="108">
        <v>0</v>
      </c>
      <c r="F229" s="108">
        <v>0</v>
      </c>
      <c r="G229" s="108">
        <v>0</v>
      </c>
      <c r="H229" s="144">
        <v>1156</v>
      </c>
      <c r="I229" s="144">
        <v>0</v>
      </c>
      <c r="J229" s="146" t="s">
        <v>640</v>
      </c>
    </row>
    <row r="230" spans="1:10" ht="16.5" customHeight="1" x14ac:dyDescent="0.2">
      <c r="A230" s="106" t="s">
        <v>367</v>
      </c>
      <c r="B230" s="107" t="s">
        <v>571</v>
      </c>
      <c r="C230" s="108">
        <v>0</v>
      </c>
      <c r="D230" s="108">
        <v>0</v>
      </c>
      <c r="E230" s="108"/>
      <c r="F230" s="108"/>
      <c r="G230" s="108"/>
      <c r="H230" s="144">
        <v>21</v>
      </c>
      <c r="I230" s="144">
        <v>0</v>
      </c>
      <c r="J230" s="146" t="s">
        <v>640</v>
      </c>
    </row>
    <row r="231" spans="1:10" ht="16.5" customHeight="1" x14ac:dyDescent="0.2">
      <c r="A231" s="106" t="s">
        <v>368</v>
      </c>
      <c r="B231" s="107" t="s">
        <v>572</v>
      </c>
      <c r="C231" s="108"/>
      <c r="D231" s="108"/>
      <c r="E231" s="108"/>
      <c r="F231" s="108"/>
      <c r="G231" s="108"/>
      <c r="H231" s="144">
        <v>2</v>
      </c>
      <c r="I231" s="144">
        <v>0</v>
      </c>
      <c r="J231" s="146" t="s">
        <v>640</v>
      </c>
    </row>
    <row r="232" spans="1:10" ht="16.5" customHeight="1" x14ac:dyDescent="0.2">
      <c r="A232" s="106" t="s">
        <v>369</v>
      </c>
      <c r="B232" s="107" t="s">
        <v>573</v>
      </c>
      <c r="C232" s="108"/>
      <c r="D232" s="108"/>
      <c r="E232" s="108"/>
      <c r="F232" s="108"/>
      <c r="G232" s="108"/>
      <c r="H232" s="144">
        <v>0</v>
      </c>
      <c r="I232" s="144">
        <v>0</v>
      </c>
      <c r="J232" s="146" t="s">
        <v>640</v>
      </c>
    </row>
    <row r="233" spans="1:10" ht="16.5" customHeight="1" x14ac:dyDescent="0.2">
      <c r="A233" s="106" t="s">
        <v>370</v>
      </c>
      <c r="B233" s="107" t="s">
        <v>574</v>
      </c>
      <c r="C233" s="108"/>
      <c r="D233" s="108"/>
      <c r="E233" s="108"/>
      <c r="F233" s="108"/>
      <c r="G233" s="108"/>
      <c r="H233" s="144">
        <v>6</v>
      </c>
      <c r="I233" s="144">
        <v>0</v>
      </c>
      <c r="J233" s="146" t="s">
        <v>640</v>
      </c>
    </row>
    <row r="234" spans="1:10" ht="16.5" customHeight="1" x14ac:dyDescent="0.2">
      <c r="A234" s="106" t="s">
        <v>371</v>
      </c>
      <c r="B234" s="107" t="s">
        <v>575</v>
      </c>
      <c r="C234" s="108">
        <v>0</v>
      </c>
      <c r="D234" s="108">
        <v>0</v>
      </c>
      <c r="E234" s="108">
        <v>0</v>
      </c>
      <c r="F234" s="108">
        <v>0</v>
      </c>
      <c r="G234" s="108">
        <v>0</v>
      </c>
      <c r="H234" s="144">
        <v>373</v>
      </c>
      <c r="I234" s="144">
        <v>0</v>
      </c>
      <c r="J234" s="146" t="s">
        <v>640</v>
      </c>
    </row>
    <row r="235" spans="1:10" ht="16.5" customHeight="1" x14ac:dyDescent="0.2">
      <c r="A235" s="112" t="s">
        <v>372</v>
      </c>
      <c r="B235" s="113" t="s">
        <v>576</v>
      </c>
      <c r="C235" s="114"/>
      <c r="D235" s="114"/>
      <c r="E235" s="114"/>
      <c r="F235" s="114"/>
      <c r="G235" s="115"/>
      <c r="H235" s="145"/>
      <c r="I235" s="145"/>
      <c r="J235" s="147"/>
    </row>
  </sheetData>
  <autoFilter ref="A4:J235"/>
  <mergeCells count="2">
    <mergeCell ref="A1:G1"/>
    <mergeCell ref="C3:G3"/>
  </mergeCells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zoomScaleNormal="100" workbookViewId="0">
      <selection activeCell="A19" sqref="A19:A25"/>
    </sheetView>
  </sheetViews>
  <sheetFormatPr baseColWidth="10" defaultRowHeight="11.25" x14ac:dyDescent="0.2"/>
  <cols>
    <col min="1" max="1" width="34.7109375" style="73" customWidth="1"/>
    <col min="2" max="6" width="12.7109375" style="71" customWidth="1"/>
    <col min="7" max="16384" width="11.42578125" style="71"/>
  </cols>
  <sheetData>
    <row r="1" spans="1:11" ht="13.5" customHeight="1" x14ac:dyDescent="0.2">
      <c r="A1" s="66" t="s">
        <v>116</v>
      </c>
      <c r="B1" s="66"/>
      <c r="C1" s="66"/>
    </row>
    <row r="2" spans="1:11" ht="13.5" customHeight="1" x14ac:dyDescent="0.2">
      <c r="A2" s="72"/>
      <c r="B2" s="72"/>
    </row>
    <row r="3" spans="1:11" ht="16.5" customHeight="1" x14ac:dyDescent="0.2">
      <c r="A3" s="1" t="s">
        <v>599</v>
      </c>
      <c r="B3" s="74">
        <v>2013</v>
      </c>
      <c r="C3" s="74">
        <v>2014</v>
      </c>
      <c r="D3" s="74">
        <v>2015</v>
      </c>
      <c r="E3" s="74">
        <v>2016</v>
      </c>
      <c r="F3" s="74">
        <v>2017</v>
      </c>
    </row>
    <row r="4" spans="1:11" ht="16.5" customHeight="1" x14ac:dyDescent="0.2">
      <c r="A4" s="11" t="s">
        <v>103</v>
      </c>
      <c r="B4" s="12">
        <v>0.219942007595962</v>
      </c>
      <c r="C4" s="12">
        <v>0.206978075678593</v>
      </c>
      <c r="D4" s="12">
        <v>0.19580483074753199</v>
      </c>
      <c r="E4" s="12">
        <v>0.18718893349685001</v>
      </c>
      <c r="F4" s="12">
        <v>0.18021355602235301</v>
      </c>
    </row>
    <row r="5" spans="1:11" ht="16.5" customHeight="1" x14ac:dyDescent="0.2">
      <c r="A5" s="13" t="s">
        <v>104</v>
      </c>
      <c r="B5" s="14">
        <v>0.28190423547295002</v>
      </c>
      <c r="C5" s="14">
        <v>0.26595658578435299</v>
      </c>
      <c r="D5" s="14">
        <v>0.25537003678418402</v>
      </c>
      <c r="E5" s="14">
        <v>0.24057134815648701</v>
      </c>
      <c r="F5" s="14">
        <v>0.23499768461768999</v>
      </c>
    </row>
    <row r="6" spans="1:11" ht="16.5" customHeight="1" x14ac:dyDescent="0.2">
      <c r="A6" s="13" t="s">
        <v>105</v>
      </c>
      <c r="B6" s="14">
        <v>0.22746204865884001</v>
      </c>
      <c r="C6" s="14">
        <v>0.213231016574469</v>
      </c>
      <c r="D6" s="14">
        <v>0.20092475900346399</v>
      </c>
      <c r="E6" s="14">
        <v>0.190615711784621</v>
      </c>
      <c r="F6" s="14">
        <v>0.183684661166756</v>
      </c>
    </row>
    <row r="7" spans="1:11" ht="16.5" customHeight="1" x14ac:dyDescent="0.2">
      <c r="A7" s="13" t="s">
        <v>106</v>
      </c>
      <c r="B7" s="14">
        <v>0.226084979729644</v>
      </c>
      <c r="C7" s="14">
        <v>0.21436524950566499</v>
      </c>
      <c r="D7" s="14">
        <v>0.20103686635944701</v>
      </c>
      <c r="E7" s="14">
        <v>0.19352894934600301</v>
      </c>
      <c r="F7" s="14">
        <v>0.18454742244816</v>
      </c>
    </row>
    <row r="8" spans="1:11" ht="16.5" customHeight="1" x14ac:dyDescent="0.2">
      <c r="A8" s="13" t="s">
        <v>111</v>
      </c>
      <c r="B8" s="14">
        <v>0.66797008651449197</v>
      </c>
      <c r="C8" s="14">
        <v>0.60988602576808704</v>
      </c>
      <c r="D8" s="14">
        <v>0.56781085814360799</v>
      </c>
      <c r="E8" s="14">
        <v>0.551117648939912</v>
      </c>
      <c r="F8" s="14">
        <v>0.55381510377443699</v>
      </c>
    </row>
    <row r="9" spans="1:11" ht="16.5" customHeight="1" x14ac:dyDescent="0.2">
      <c r="A9" s="13" t="s">
        <v>107</v>
      </c>
      <c r="B9" s="14">
        <v>0.100163777118821</v>
      </c>
      <c r="C9" s="14">
        <v>9.2755793893844404E-2</v>
      </c>
      <c r="D9" s="14">
        <v>8.9938146855288101E-2</v>
      </c>
      <c r="E9" s="14">
        <v>8.6659729924420004E-2</v>
      </c>
      <c r="F9" s="14">
        <v>8.1450119362401402E-2</v>
      </c>
    </row>
    <row r="10" spans="1:11" ht="16.5" customHeight="1" x14ac:dyDescent="0.2">
      <c r="A10" s="13" t="s">
        <v>112</v>
      </c>
      <c r="B10" s="14">
        <v>6.3930468372766794E-2</v>
      </c>
      <c r="C10" s="14">
        <v>6.2963271425002104E-2</v>
      </c>
      <c r="D10" s="14">
        <v>4.9763033175355499E-2</v>
      </c>
      <c r="E10" s="14">
        <v>4.34277544455366E-2</v>
      </c>
      <c r="F10" s="14">
        <v>4.62794918330309E-2</v>
      </c>
    </row>
    <row r="11" spans="1:11" ht="16.5" customHeight="1" x14ac:dyDescent="0.2">
      <c r="A11" s="11" t="s">
        <v>108</v>
      </c>
      <c r="B11" s="12">
        <v>5.3048310949098197E-2</v>
      </c>
      <c r="C11" s="12">
        <v>5.1196716557739101E-2</v>
      </c>
      <c r="D11" s="12">
        <v>4.9867175901319997E-2</v>
      </c>
      <c r="E11" s="12">
        <v>4.8758849638429497E-2</v>
      </c>
      <c r="F11" s="12">
        <v>4.8711871164964698E-2</v>
      </c>
    </row>
    <row r="12" spans="1:11" ht="16.5" customHeight="1" x14ac:dyDescent="0.2">
      <c r="A12" s="1" t="s">
        <v>102</v>
      </c>
      <c r="B12" s="3">
        <v>0.110244442833281</v>
      </c>
      <c r="C12" s="3">
        <v>0.10509258028520101</v>
      </c>
      <c r="D12" s="3">
        <v>0.101145012750412</v>
      </c>
      <c r="E12" s="3">
        <v>9.7815954654125806E-2</v>
      </c>
      <c r="F12" s="3">
        <v>9.5724350484265905E-2</v>
      </c>
    </row>
    <row r="13" spans="1:11" ht="16.5" customHeight="1" x14ac:dyDescent="0.2"/>
    <row r="14" spans="1:11" s="68" customFormat="1" ht="16.5" customHeight="1" x14ac:dyDescent="0.2">
      <c r="A14" s="1" t="s">
        <v>615</v>
      </c>
      <c r="B14" s="74">
        <v>2013</v>
      </c>
      <c r="C14" s="74">
        <v>2014</v>
      </c>
      <c r="D14" s="74">
        <v>2015</v>
      </c>
      <c r="E14" s="74">
        <v>2016</v>
      </c>
      <c r="F14" s="74">
        <v>2017</v>
      </c>
      <c r="G14" s="71"/>
      <c r="H14" s="71"/>
      <c r="I14" s="71"/>
      <c r="J14" s="71"/>
      <c r="K14" s="71"/>
    </row>
    <row r="15" spans="1:11" s="68" customFormat="1" ht="16.5" customHeight="1" x14ac:dyDescent="0.2">
      <c r="A15" s="25" t="s">
        <v>75</v>
      </c>
      <c r="B15" s="15">
        <v>0.130765614055289</v>
      </c>
      <c r="C15" s="15">
        <v>0.122207347964489</v>
      </c>
      <c r="D15" s="15">
        <v>0.117248292052439</v>
      </c>
      <c r="E15" s="15">
        <v>0.112366326015855</v>
      </c>
      <c r="F15" s="16">
        <v>0.110036337745392</v>
      </c>
      <c r="G15" s="71"/>
      <c r="H15" s="71"/>
      <c r="I15" s="71"/>
      <c r="J15" s="71"/>
      <c r="K15" s="71"/>
    </row>
    <row r="16" spans="1:11" s="68" customFormat="1" ht="16.5" customHeight="1" x14ac:dyDescent="0.2">
      <c r="A16" s="25" t="s">
        <v>605</v>
      </c>
      <c r="B16" s="15">
        <v>0.107525429364032</v>
      </c>
      <c r="C16" s="15">
        <v>0.105334953003027</v>
      </c>
      <c r="D16" s="15">
        <v>0.102667932497627</v>
      </c>
      <c r="E16" s="15">
        <v>9.8482023483615094E-2</v>
      </c>
      <c r="F16" s="16">
        <v>9.3466597438560103E-2</v>
      </c>
      <c r="G16" s="71"/>
      <c r="H16" s="71"/>
      <c r="I16" s="71"/>
      <c r="J16" s="71"/>
      <c r="K16" s="71"/>
    </row>
    <row r="17" spans="1:11" s="68" customFormat="1" ht="16.5" customHeight="1" x14ac:dyDescent="0.2">
      <c r="A17" s="25" t="s">
        <v>606</v>
      </c>
      <c r="B17" s="15">
        <v>0.104041468986118</v>
      </c>
      <c r="C17" s="15">
        <v>0.10187172448215601</v>
      </c>
      <c r="D17" s="15">
        <v>9.7590496649459693E-2</v>
      </c>
      <c r="E17" s="15">
        <v>9.1231297247582901E-2</v>
      </c>
      <c r="F17" s="16">
        <v>8.9739157988736704E-2</v>
      </c>
      <c r="G17" s="71"/>
      <c r="H17" s="71"/>
      <c r="I17" s="71"/>
      <c r="J17" s="71"/>
      <c r="K17" s="71"/>
    </row>
    <row r="18" spans="1:11" s="68" customFormat="1" ht="16.5" customHeight="1" x14ac:dyDescent="0.2">
      <c r="A18" s="25" t="s">
        <v>607</v>
      </c>
      <c r="B18" s="15">
        <v>9.5920255012727704E-2</v>
      </c>
      <c r="C18" s="15">
        <v>9.2932970228741696E-2</v>
      </c>
      <c r="D18" s="15">
        <v>9.1520483840070097E-2</v>
      </c>
      <c r="E18" s="15">
        <v>9.1429671952237307E-2</v>
      </c>
      <c r="F18" s="16">
        <v>9.1041135516767999E-2</v>
      </c>
      <c r="G18" s="71"/>
      <c r="H18" s="71"/>
      <c r="I18" s="71"/>
      <c r="J18" s="71"/>
      <c r="K18" s="71"/>
    </row>
    <row r="19" spans="1:11" s="68" customFormat="1" ht="16.5" customHeight="1" x14ac:dyDescent="0.2">
      <c r="A19" s="25" t="s">
        <v>645</v>
      </c>
      <c r="B19" s="15">
        <v>0.10959098021661901</v>
      </c>
      <c r="C19" s="15">
        <v>0.104399548394311</v>
      </c>
      <c r="D19" s="15">
        <v>9.9802018647000307E-2</v>
      </c>
      <c r="E19" s="15">
        <v>9.9043307422909399E-2</v>
      </c>
      <c r="F19" s="16">
        <v>9.4589913333100295E-2</v>
      </c>
      <c r="G19" s="71"/>
      <c r="H19" s="71"/>
      <c r="I19" s="71"/>
      <c r="J19" s="71"/>
      <c r="K19" s="71"/>
    </row>
    <row r="20" spans="1:11" s="68" customFormat="1" ht="16.5" customHeight="1" x14ac:dyDescent="0.2">
      <c r="A20" s="25" t="s">
        <v>646</v>
      </c>
      <c r="B20" s="15">
        <v>0.106696544363703</v>
      </c>
      <c r="C20" s="15">
        <v>0.104226068835166</v>
      </c>
      <c r="D20" s="15">
        <v>0.100287919011168</v>
      </c>
      <c r="E20" s="15">
        <v>9.7021982338478502E-2</v>
      </c>
      <c r="F20" s="16">
        <v>9.6717689375414098E-2</v>
      </c>
      <c r="G20" s="71"/>
      <c r="H20" s="71"/>
      <c r="I20" s="71"/>
      <c r="J20" s="71"/>
      <c r="K20" s="71"/>
    </row>
    <row r="21" spans="1:11" s="68" customFormat="1" ht="16.5" customHeight="1" x14ac:dyDescent="0.2">
      <c r="A21" s="25" t="s">
        <v>86</v>
      </c>
      <c r="B21" s="15">
        <v>8.4463782953672906E-2</v>
      </c>
      <c r="C21" s="15">
        <v>8.1266642973767803E-2</v>
      </c>
      <c r="D21" s="15">
        <v>7.8858320552147199E-2</v>
      </c>
      <c r="E21" s="15">
        <v>7.6352933786778904E-2</v>
      </c>
      <c r="F21" s="16">
        <v>7.5142968327016793E-2</v>
      </c>
      <c r="G21" s="71"/>
      <c r="H21" s="71"/>
      <c r="I21" s="71"/>
      <c r="J21" s="71"/>
      <c r="K21" s="71"/>
    </row>
    <row r="22" spans="1:11" s="68" customFormat="1" ht="16.5" customHeight="1" x14ac:dyDescent="0.2">
      <c r="A22" s="25" t="s">
        <v>87</v>
      </c>
      <c r="B22" s="15">
        <v>0.101185627658612</v>
      </c>
      <c r="C22" s="15">
        <v>9.5317630669945599E-2</v>
      </c>
      <c r="D22" s="15">
        <v>9.0091475646615099E-2</v>
      </c>
      <c r="E22" s="15">
        <v>8.8544360484918802E-2</v>
      </c>
      <c r="F22" s="16">
        <v>8.6758317819466302E-2</v>
      </c>
      <c r="G22" s="71"/>
      <c r="H22" s="71"/>
      <c r="I22" s="71"/>
      <c r="J22" s="71"/>
      <c r="K22" s="71"/>
    </row>
    <row r="23" spans="1:11" s="68" customFormat="1" ht="16.5" customHeight="1" x14ac:dyDescent="0.2">
      <c r="A23" s="25" t="s">
        <v>647</v>
      </c>
      <c r="B23" s="15">
        <v>9.0279220253414103E-2</v>
      </c>
      <c r="C23" s="15">
        <v>8.7473685267431295E-2</v>
      </c>
      <c r="D23" s="15">
        <v>8.5831514733846398E-2</v>
      </c>
      <c r="E23" s="15">
        <v>8.2768772283320205E-2</v>
      </c>
      <c r="F23" s="16">
        <v>8.1770861997549502E-2</v>
      </c>
      <c r="G23" s="71"/>
      <c r="H23" s="71"/>
      <c r="I23" s="71"/>
      <c r="J23" s="71"/>
      <c r="K23" s="71"/>
    </row>
    <row r="24" spans="1:11" s="68" customFormat="1" ht="16.5" customHeight="1" x14ac:dyDescent="0.2">
      <c r="A24" s="25" t="s">
        <v>648</v>
      </c>
      <c r="B24" s="15">
        <v>0.116215883849447</v>
      </c>
      <c r="C24" s="15">
        <v>0.11134280064713301</v>
      </c>
      <c r="D24" s="15">
        <v>0.108385681182799</v>
      </c>
      <c r="E24" s="15">
        <v>0.104753705620419</v>
      </c>
      <c r="F24" s="16">
        <v>0.101691571881183</v>
      </c>
      <c r="G24" s="71"/>
      <c r="H24" s="71"/>
      <c r="I24" s="71"/>
      <c r="J24" s="71"/>
      <c r="K24" s="71"/>
    </row>
    <row r="25" spans="1:11" s="68" customFormat="1" ht="16.5" customHeight="1" x14ac:dyDescent="0.2">
      <c r="A25" s="25" t="s">
        <v>612</v>
      </c>
      <c r="B25" s="15">
        <v>0.102770309691833</v>
      </c>
      <c r="C25" s="15">
        <v>9.7250444242481804E-2</v>
      </c>
      <c r="D25" s="15">
        <v>9.2859266702210605E-2</v>
      </c>
      <c r="E25" s="15">
        <v>8.9844940566900303E-2</v>
      </c>
      <c r="F25" s="16">
        <v>8.7016165418673894E-2</v>
      </c>
      <c r="G25" s="71"/>
      <c r="H25" s="71"/>
      <c r="I25" s="71"/>
      <c r="J25" s="71"/>
      <c r="K25" s="71"/>
    </row>
    <row r="26" spans="1:11" s="68" customFormat="1" ht="16.5" customHeight="1" x14ac:dyDescent="0.2">
      <c r="A26" s="25" t="s">
        <v>613</v>
      </c>
      <c r="B26" s="15">
        <v>0.11495210927563899</v>
      </c>
      <c r="C26" s="15">
        <v>0.10768780740005</v>
      </c>
      <c r="D26" s="15">
        <v>0.103051217091517</v>
      </c>
      <c r="E26" s="15">
        <v>0.100253637292589</v>
      </c>
      <c r="F26" s="16">
        <v>9.9939355074587496E-2</v>
      </c>
      <c r="G26" s="71"/>
      <c r="H26" s="71"/>
      <c r="I26" s="71"/>
      <c r="J26" s="71"/>
      <c r="K26" s="71"/>
    </row>
    <row r="27" spans="1:11" s="68" customFormat="1" ht="16.5" customHeight="1" x14ac:dyDescent="0.2">
      <c r="A27" s="25" t="s">
        <v>96</v>
      </c>
      <c r="B27" s="15">
        <v>9.8328672692982996E-2</v>
      </c>
      <c r="C27" s="15">
        <v>0.101831828011703</v>
      </c>
      <c r="D27" s="15">
        <v>0.108007566204288</v>
      </c>
      <c r="E27" s="15">
        <v>0.10951918406993701</v>
      </c>
      <c r="F27" s="16">
        <v>0.113188204788036</v>
      </c>
      <c r="G27" s="71"/>
      <c r="H27" s="71"/>
      <c r="I27" s="71"/>
      <c r="J27" s="71"/>
      <c r="K27" s="71"/>
    </row>
    <row r="28" spans="1:11" s="68" customFormat="1" ht="16.5" customHeight="1" x14ac:dyDescent="0.2">
      <c r="A28" s="25" t="s">
        <v>97</v>
      </c>
      <c r="B28" s="15">
        <v>0.181217188411433</v>
      </c>
      <c r="C28" s="15">
        <v>0.173163067460052</v>
      </c>
      <c r="D28" s="15">
        <v>0.156157925751326</v>
      </c>
      <c r="E28" s="15">
        <v>0.14801668846129901</v>
      </c>
      <c r="F28" s="16">
        <v>0.18508064516129</v>
      </c>
      <c r="G28" s="71"/>
      <c r="H28" s="71"/>
      <c r="I28" s="71"/>
      <c r="J28" s="71"/>
      <c r="K28" s="71"/>
    </row>
    <row r="29" spans="1:11" s="68" customFormat="1" ht="16.5" customHeight="1" x14ac:dyDescent="0.2">
      <c r="A29" s="25" t="s">
        <v>98</v>
      </c>
      <c r="B29" s="15">
        <v>0.23829690690463601</v>
      </c>
      <c r="C29" s="15">
        <v>0.23521782253757501</v>
      </c>
      <c r="D29" s="15">
        <v>0.23325023371766901</v>
      </c>
      <c r="E29" s="15">
        <v>0.20943082046624301</v>
      </c>
      <c r="F29" s="16">
        <v>0.19543519741670301</v>
      </c>
      <c r="G29" s="71"/>
      <c r="H29" s="71"/>
      <c r="I29" s="71"/>
      <c r="J29" s="71"/>
      <c r="K29" s="71"/>
    </row>
    <row r="30" spans="1:11" s="68" customFormat="1" ht="16.5" customHeight="1" x14ac:dyDescent="0.2">
      <c r="A30" s="25" t="s">
        <v>99</v>
      </c>
      <c r="B30" s="15">
        <v>0.30963773069036199</v>
      </c>
      <c r="C30" s="15">
        <v>0.35229692728932199</v>
      </c>
      <c r="D30" s="15">
        <v>0.36001147446930598</v>
      </c>
      <c r="E30" s="15">
        <v>0.34427684117125101</v>
      </c>
      <c r="F30" s="16">
        <v>0.36382054992764101</v>
      </c>
      <c r="G30" s="71"/>
      <c r="H30" s="71"/>
      <c r="I30" s="71"/>
      <c r="J30" s="71"/>
      <c r="K30" s="71"/>
    </row>
    <row r="31" spans="1:11" s="68" customFormat="1" ht="16.5" customHeight="1" x14ac:dyDescent="0.2">
      <c r="A31" s="25" t="s">
        <v>100</v>
      </c>
      <c r="B31" s="15">
        <v>0.15039788720158501</v>
      </c>
      <c r="C31" s="15">
        <v>0.148516869967042</v>
      </c>
      <c r="D31" s="15">
        <v>0.14108058964867801</v>
      </c>
      <c r="E31" s="15">
        <v>0.137064021082003</v>
      </c>
      <c r="F31" s="16">
        <v>0.12951104195343799</v>
      </c>
      <c r="G31" s="71"/>
      <c r="H31" s="71"/>
      <c r="I31" s="71"/>
      <c r="J31" s="71"/>
      <c r="K31" s="71"/>
    </row>
    <row r="32" spans="1:11" s="68" customFormat="1" ht="16.5" customHeight="1" x14ac:dyDescent="0.2">
      <c r="A32" s="1" t="s">
        <v>102</v>
      </c>
      <c r="B32" s="3">
        <v>0.110244442833281</v>
      </c>
      <c r="C32" s="3">
        <v>0.10509258028520101</v>
      </c>
      <c r="D32" s="3">
        <v>0.101145012750412</v>
      </c>
      <c r="E32" s="3">
        <v>9.7815954654125806E-2</v>
      </c>
      <c r="F32" s="3">
        <v>9.5724350484265905E-2</v>
      </c>
      <c r="G32" s="71"/>
      <c r="H32" s="71"/>
      <c r="I32" s="71"/>
      <c r="J32" s="71"/>
      <c r="K32" s="71"/>
    </row>
    <row r="33" spans="1:6" ht="16.5" customHeight="1" x14ac:dyDescent="0.2"/>
    <row r="34" spans="1:6" ht="16.5" customHeight="1" x14ac:dyDescent="0.2">
      <c r="A34" s="1" t="s">
        <v>614</v>
      </c>
      <c r="B34" s="74">
        <v>2013</v>
      </c>
      <c r="C34" s="74">
        <v>2014</v>
      </c>
      <c r="D34" s="74">
        <v>2015</v>
      </c>
      <c r="E34" s="74">
        <v>2016</v>
      </c>
      <c r="F34" s="74">
        <v>2017</v>
      </c>
    </row>
    <row r="35" spans="1:6" ht="16.5" customHeight="1" x14ac:dyDescent="0.2">
      <c r="A35" s="5" t="s">
        <v>75</v>
      </c>
      <c r="B35" s="15">
        <v>0.130765614055289</v>
      </c>
      <c r="C35" s="15">
        <v>0.122207347964489</v>
      </c>
      <c r="D35" s="15">
        <v>0.117248292052439</v>
      </c>
      <c r="E35" s="15">
        <v>0.112366326015855</v>
      </c>
      <c r="F35" s="16">
        <v>0.110036337745392</v>
      </c>
    </row>
    <row r="36" spans="1:6" ht="16.5" customHeight="1" x14ac:dyDescent="0.2">
      <c r="A36" s="5" t="s">
        <v>76</v>
      </c>
      <c r="B36" s="15">
        <v>9.6540557480369799E-2</v>
      </c>
      <c r="C36" s="15">
        <v>9.3963420728254005E-2</v>
      </c>
      <c r="D36" s="15">
        <v>9.4593934658397202E-2</v>
      </c>
      <c r="E36" s="15">
        <v>9.0807209309466105E-2</v>
      </c>
      <c r="F36" s="16">
        <v>9.1412208077391005E-2</v>
      </c>
    </row>
    <row r="37" spans="1:6" ht="16.5" customHeight="1" x14ac:dyDescent="0.2">
      <c r="A37" s="5" t="s">
        <v>77</v>
      </c>
      <c r="B37" s="15">
        <v>0.12514340921441899</v>
      </c>
      <c r="C37" s="15">
        <v>0.11739844704362599</v>
      </c>
      <c r="D37" s="15">
        <v>0.111976457705995</v>
      </c>
      <c r="E37" s="15">
        <v>0.107031525127496</v>
      </c>
      <c r="F37" s="16">
        <v>9.9554160125588695E-2</v>
      </c>
    </row>
    <row r="38" spans="1:6" ht="16.5" customHeight="1" x14ac:dyDescent="0.2">
      <c r="A38" s="5" t="s">
        <v>78</v>
      </c>
      <c r="B38" s="15">
        <v>0.10115480605180401</v>
      </c>
      <c r="C38" s="15">
        <v>9.6855791032647895E-2</v>
      </c>
      <c r="D38" s="15">
        <v>9.6886160015036707E-2</v>
      </c>
      <c r="E38" s="15">
        <v>9.3426690354268996E-2</v>
      </c>
      <c r="F38" s="16">
        <v>9.3682088047496406E-2</v>
      </c>
    </row>
    <row r="39" spans="1:6" ht="16.5" customHeight="1" x14ac:dyDescent="0.2">
      <c r="A39" s="5" t="s">
        <v>79</v>
      </c>
      <c r="B39" s="15">
        <v>0.107525429364032</v>
      </c>
      <c r="C39" s="15">
        <v>0.105334953003027</v>
      </c>
      <c r="D39" s="15">
        <v>0.102667932497627</v>
      </c>
      <c r="E39" s="15">
        <v>9.8482023483615094E-2</v>
      </c>
      <c r="F39" s="16">
        <v>9.3466597438560103E-2</v>
      </c>
    </row>
    <row r="40" spans="1:6" ht="16.5" customHeight="1" x14ac:dyDescent="0.2">
      <c r="A40" s="5" t="s">
        <v>80</v>
      </c>
      <c r="B40" s="15">
        <v>8.9722185120876194E-2</v>
      </c>
      <c r="C40" s="15">
        <v>8.8281007149518198E-2</v>
      </c>
      <c r="D40" s="15">
        <v>8.5067586913606302E-2</v>
      </c>
      <c r="E40" s="15">
        <v>8.8960358368390099E-2</v>
      </c>
      <c r="F40" s="16">
        <v>8.7850821402473703E-2</v>
      </c>
    </row>
    <row r="41" spans="1:6" ht="16.5" customHeight="1" x14ac:dyDescent="0.2">
      <c r="A41" s="5" t="s">
        <v>81</v>
      </c>
      <c r="B41" s="15">
        <v>9.5752906414823397E-2</v>
      </c>
      <c r="C41" s="15">
        <v>9.5904946552085493E-2</v>
      </c>
      <c r="D41" s="15">
        <v>9.0198881448599305E-2</v>
      </c>
      <c r="E41" s="15">
        <v>8.3977276736883003E-2</v>
      </c>
      <c r="F41" s="16">
        <v>8.2600916918260103E-2</v>
      </c>
    </row>
    <row r="42" spans="1:6" ht="16.5" customHeight="1" x14ac:dyDescent="0.2">
      <c r="A42" s="5" t="s">
        <v>82</v>
      </c>
      <c r="B42" s="15">
        <v>0.104311329988675</v>
      </c>
      <c r="C42" s="15">
        <v>9.9905831642509699E-2</v>
      </c>
      <c r="D42" s="15">
        <v>9.5671717335884199E-2</v>
      </c>
      <c r="E42" s="15">
        <v>9.6353743528037494E-2</v>
      </c>
      <c r="F42" s="16">
        <v>9.2908079037391303E-2</v>
      </c>
    </row>
    <row r="43" spans="1:6" ht="16.5" customHeight="1" x14ac:dyDescent="0.2">
      <c r="A43" s="5" t="s">
        <v>83</v>
      </c>
      <c r="B43" s="15">
        <v>0.11351345804558199</v>
      </c>
      <c r="C43" s="15">
        <v>0.1116524208213</v>
      </c>
      <c r="D43" s="15">
        <v>0.10475539209344401</v>
      </c>
      <c r="E43" s="15">
        <v>9.9893124956198801E-2</v>
      </c>
      <c r="F43" s="16">
        <v>9.7911117811615295E-2</v>
      </c>
    </row>
    <row r="44" spans="1:6" ht="16.5" customHeight="1" x14ac:dyDescent="0.2">
      <c r="A44" s="5" t="s">
        <v>84</v>
      </c>
      <c r="B44" s="15">
        <v>0.105687918000324</v>
      </c>
      <c r="C44" s="15">
        <v>0.102484215495368</v>
      </c>
      <c r="D44" s="15">
        <v>9.8782122779148496E-2</v>
      </c>
      <c r="E44" s="15">
        <v>9.7827677768717702E-2</v>
      </c>
      <c r="F44" s="16">
        <v>9.88365792869738E-2</v>
      </c>
    </row>
    <row r="45" spans="1:6" ht="16.5" customHeight="1" x14ac:dyDescent="0.2">
      <c r="A45" s="5" t="s">
        <v>85</v>
      </c>
      <c r="B45" s="15">
        <v>0.118543750301976</v>
      </c>
      <c r="C45" s="15">
        <v>0.112253270729817</v>
      </c>
      <c r="D45" s="15">
        <v>0.110686514107976</v>
      </c>
      <c r="E45" s="15">
        <v>0.103892104939032</v>
      </c>
      <c r="F45" s="16">
        <v>0.102654365946427</v>
      </c>
    </row>
    <row r="46" spans="1:6" ht="16.5" customHeight="1" x14ac:dyDescent="0.2">
      <c r="A46" s="5" t="s">
        <v>86</v>
      </c>
      <c r="B46" s="15">
        <v>8.4463782953672906E-2</v>
      </c>
      <c r="C46" s="15">
        <v>8.1266642973767803E-2</v>
      </c>
      <c r="D46" s="15">
        <v>7.8858320552147199E-2</v>
      </c>
      <c r="E46" s="15">
        <v>7.6352933786778904E-2</v>
      </c>
      <c r="F46" s="16">
        <v>7.5142968327016793E-2</v>
      </c>
    </row>
    <row r="47" spans="1:6" ht="16.5" customHeight="1" x14ac:dyDescent="0.2">
      <c r="A47" s="5" t="s">
        <v>87</v>
      </c>
      <c r="B47" s="15">
        <v>0.101185627658612</v>
      </c>
      <c r="C47" s="15">
        <v>9.5317630669945599E-2</v>
      </c>
      <c r="D47" s="15">
        <v>9.0091475646615099E-2</v>
      </c>
      <c r="E47" s="15">
        <v>8.8544360484918802E-2</v>
      </c>
      <c r="F47" s="16">
        <v>8.6758317819466302E-2</v>
      </c>
    </row>
    <row r="48" spans="1:6" ht="16.5" customHeight="1" x14ac:dyDescent="0.2">
      <c r="A48" s="5" t="s">
        <v>88</v>
      </c>
      <c r="B48" s="15">
        <v>8.3772693359860706E-2</v>
      </c>
      <c r="C48" s="15">
        <v>7.9891500904159099E-2</v>
      </c>
      <c r="D48" s="15">
        <v>7.7946657687261195E-2</v>
      </c>
      <c r="E48" s="15">
        <v>7.6671921997472997E-2</v>
      </c>
      <c r="F48" s="16">
        <v>7.5741834945782696E-2</v>
      </c>
    </row>
    <row r="49" spans="1:6" ht="16.5" customHeight="1" x14ac:dyDescent="0.2">
      <c r="A49" s="5" t="s">
        <v>89</v>
      </c>
      <c r="B49" s="15">
        <v>9.1923807263232807E-2</v>
      </c>
      <c r="C49" s="15">
        <v>8.9350516552463802E-2</v>
      </c>
      <c r="D49" s="15">
        <v>8.7321257342268893E-2</v>
      </c>
      <c r="E49" s="15">
        <v>8.4231938045289695E-2</v>
      </c>
      <c r="F49" s="16">
        <v>8.3075858780855993E-2</v>
      </c>
    </row>
    <row r="50" spans="1:6" ht="16.5" customHeight="1" x14ac:dyDescent="0.2">
      <c r="A50" s="5" t="s">
        <v>90</v>
      </c>
      <c r="B50" s="15">
        <v>0.116072422955149</v>
      </c>
      <c r="C50" s="15">
        <v>0.111052013385635</v>
      </c>
      <c r="D50" s="15">
        <v>0.10826879559222501</v>
      </c>
      <c r="E50" s="15">
        <v>0.103885504996218</v>
      </c>
      <c r="F50" s="16">
        <v>0.101461553426085</v>
      </c>
    </row>
    <row r="51" spans="1:6" ht="16.5" customHeight="1" x14ac:dyDescent="0.2">
      <c r="A51" s="5" t="s">
        <v>91</v>
      </c>
      <c r="B51" s="15">
        <v>9.7290675479331096E-2</v>
      </c>
      <c r="C51" s="15">
        <v>9.5587006184877699E-2</v>
      </c>
      <c r="D51" s="15">
        <v>9.6659169455263594E-2</v>
      </c>
      <c r="E51" s="15">
        <v>8.9249599453681105E-2</v>
      </c>
      <c r="F51" s="16">
        <v>8.8917459501157106E-2</v>
      </c>
    </row>
    <row r="52" spans="1:6" ht="16.5" customHeight="1" x14ac:dyDescent="0.2">
      <c r="A52" s="5" t="s">
        <v>92</v>
      </c>
      <c r="B52" s="15">
        <v>0.10193567871666501</v>
      </c>
      <c r="C52" s="15">
        <v>9.6577917170740907E-2</v>
      </c>
      <c r="D52" s="15">
        <v>9.1640416619564194E-2</v>
      </c>
      <c r="E52" s="15">
        <v>8.9109807996692797E-2</v>
      </c>
      <c r="F52" s="16">
        <v>8.6681513266885807E-2</v>
      </c>
    </row>
    <row r="53" spans="1:6" ht="16.5" customHeight="1" x14ac:dyDescent="0.2">
      <c r="A53" s="5" t="s">
        <v>93</v>
      </c>
      <c r="B53" s="15">
        <v>0.106990039593061</v>
      </c>
      <c r="C53" s="15">
        <v>0.100690067016124</v>
      </c>
      <c r="D53" s="15">
        <v>9.9208938832030802E-2</v>
      </c>
      <c r="E53" s="15">
        <v>9.3731754420108698E-2</v>
      </c>
      <c r="F53" s="16">
        <v>8.8760831398312298E-2</v>
      </c>
    </row>
    <row r="54" spans="1:6" ht="16.5" customHeight="1" x14ac:dyDescent="0.2">
      <c r="A54" s="5" t="s">
        <v>94</v>
      </c>
      <c r="B54" s="15">
        <v>0.116349956879888</v>
      </c>
      <c r="C54" s="15">
        <v>0.11161849265658599</v>
      </c>
      <c r="D54" s="15">
        <v>0.108496340652029</v>
      </c>
      <c r="E54" s="15">
        <v>0.105574477961147</v>
      </c>
      <c r="F54" s="16">
        <v>0.101906972644198</v>
      </c>
    </row>
    <row r="55" spans="1:6" ht="16.5" customHeight="1" x14ac:dyDescent="0.2">
      <c r="A55" s="5" t="s">
        <v>95</v>
      </c>
      <c r="B55" s="15">
        <v>0.11495210927563899</v>
      </c>
      <c r="C55" s="15">
        <v>0.10768780740005</v>
      </c>
      <c r="D55" s="15">
        <v>0.103051217091517</v>
      </c>
      <c r="E55" s="15">
        <v>0.100253637292589</v>
      </c>
      <c r="F55" s="16">
        <v>9.9939355074587496E-2</v>
      </c>
    </row>
    <row r="56" spans="1:6" ht="16.5" customHeight="1" x14ac:dyDescent="0.2">
      <c r="A56" s="5" t="s">
        <v>96</v>
      </c>
      <c r="B56" s="15">
        <v>9.8328672692982996E-2</v>
      </c>
      <c r="C56" s="15">
        <v>0.101831828011703</v>
      </c>
      <c r="D56" s="15">
        <v>0.108007566204288</v>
      </c>
      <c r="E56" s="15">
        <v>0.10951918406993701</v>
      </c>
      <c r="F56" s="16">
        <v>0.113188204788036</v>
      </c>
    </row>
    <row r="57" spans="1:6" ht="16.5" customHeight="1" x14ac:dyDescent="0.2">
      <c r="A57" s="5" t="s">
        <v>97</v>
      </c>
      <c r="B57" s="15">
        <v>0.181217188411433</v>
      </c>
      <c r="C57" s="15">
        <v>0.173163067460052</v>
      </c>
      <c r="D57" s="15">
        <v>0.156157925751326</v>
      </c>
      <c r="E57" s="15">
        <v>0.14801668846129901</v>
      </c>
      <c r="F57" s="16">
        <v>0.18508064516129</v>
      </c>
    </row>
    <row r="58" spans="1:6" ht="16.5" customHeight="1" x14ac:dyDescent="0.2">
      <c r="A58" s="5" t="s">
        <v>98</v>
      </c>
      <c r="B58" s="15">
        <v>0.23829690690463601</v>
      </c>
      <c r="C58" s="15">
        <v>0.23521782253757501</v>
      </c>
      <c r="D58" s="15">
        <v>0.23325023371766901</v>
      </c>
      <c r="E58" s="15">
        <v>0.20943082046624301</v>
      </c>
      <c r="F58" s="16">
        <v>0.19543519741670301</v>
      </c>
    </row>
    <row r="59" spans="1:6" ht="16.5" customHeight="1" x14ac:dyDescent="0.2">
      <c r="A59" s="5" t="s">
        <v>99</v>
      </c>
      <c r="B59" s="15">
        <v>0.30963773069036199</v>
      </c>
      <c r="C59" s="15">
        <v>0.35229692728932199</v>
      </c>
      <c r="D59" s="15">
        <v>0.36001147446930598</v>
      </c>
      <c r="E59" s="15">
        <v>0.34427684117125101</v>
      </c>
      <c r="F59" s="16">
        <v>0.36382054992764101</v>
      </c>
    </row>
    <row r="60" spans="1:6" ht="16.5" customHeight="1" x14ac:dyDescent="0.2">
      <c r="A60" s="5" t="s">
        <v>100</v>
      </c>
      <c r="B60" s="15">
        <v>0.15039788720158501</v>
      </c>
      <c r="C60" s="15">
        <v>0.148516869967042</v>
      </c>
      <c r="D60" s="15">
        <v>0.14108058964867801</v>
      </c>
      <c r="E60" s="15">
        <v>0.137064021082003</v>
      </c>
      <c r="F60" s="16">
        <v>0.12951104195343799</v>
      </c>
    </row>
    <row r="61" spans="1:6" ht="16.5" customHeight="1" x14ac:dyDescent="0.2">
      <c r="A61" s="1" t="s">
        <v>102</v>
      </c>
      <c r="B61" s="3">
        <v>0.110244442833281</v>
      </c>
      <c r="C61" s="3">
        <v>0.10509258028520101</v>
      </c>
      <c r="D61" s="3">
        <v>0.101145012750412</v>
      </c>
      <c r="E61" s="3">
        <v>9.7815954654125806E-2</v>
      </c>
      <c r="F61" s="3">
        <v>9.5724350484265905E-2</v>
      </c>
    </row>
    <row r="62" spans="1:6" ht="13.5" customHeight="1" x14ac:dyDescent="0.2"/>
    <row r="63" spans="1:6" ht="13.5" customHeight="1" x14ac:dyDescent="0.2">
      <c r="A63" s="71"/>
    </row>
    <row r="65" spans="1:1" x14ac:dyDescent="0.2">
      <c r="A65" s="71"/>
    </row>
    <row r="66" spans="1:1" x14ac:dyDescent="0.2">
      <c r="A66" s="71"/>
    </row>
    <row r="67" spans="1:1" x14ac:dyDescent="0.2">
      <c r="A67" s="71"/>
    </row>
    <row r="68" spans="1:1" x14ac:dyDescent="0.2">
      <c r="A68" s="71"/>
    </row>
  </sheetData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rowBreaks count="1" manualBreakCount="1">
    <brk id="62" max="7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24</vt:i4>
      </vt:variant>
    </vt:vector>
  </HeadingPairs>
  <TitlesOfParts>
    <vt:vector size="37" baseType="lpstr">
      <vt:lpstr>Descriptif</vt:lpstr>
      <vt:lpstr>taux 1.1</vt:lpstr>
      <vt:lpstr>taux 1.2</vt:lpstr>
      <vt:lpstr>taux 1.3</vt:lpstr>
      <vt:lpstr>taux 1.4</vt:lpstr>
      <vt:lpstr>taux 2.1</vt:lpstr>
      <vt:lpstr>racine 2.3</vt:lpstr>
      <vt:lpstr>racine 2.3b</vt:lpstr>
      <vt:lpstr>taux 2.4</vt:lpstr>
      <vt:lpstr>nombre 2.5</vt:lpstr>
      <vt:lpstr>nombre 2.6</vt:lpstr>
      <vt:lpstr>nombre 2.7</vt:lpstr>
      <vt:lpstr>taux 2.8</vt:lpstr>
      <vt:lpstr>Descriptif!Impression_des_titres</vt:lpstr>
      <vt:lpstr>'nombre 2.5'!Impression_des_titres</vt:lpstr>
      <vt:lpstr>'nombre 2.6'!Impression_des_titres</vt:lpstr>
      <vt:lpstr>'nombre 2.7'!Impression_des_titres</vt:lpstr>
      <vt:lpstr>'taux 1.1'!Impression_des_titres</vt:lpstr>
      <vt:lpstr>'taux 1.2'!Impression_des_titres</vt:lpstr>
      <vt:lpstr>'taux 1.3'!Impression_des_titres</vt:lpstr>
      <vt:lpstr>'taux 1.4'!Impression_des_titres</vt:lpstr>
      <vt:lpstr>'taux 2.1'!Impression_des_titres</vt:lpstr>
      <vt:lpstr>'taux 2.4'!Impression_des_titres</vt:lpstr>
      <vt:lpstr>'taux 2.8'!Impression_des_titres</vt:lpstr>
      <vt:lpstr>Descriptif!Zone_d_impression</vt:lpstr>
      <vt:lpstr>'nombre 2.5'!Zone_d_impression</vt:lpstr>
      <vt:lpstr>'nombre 2.6'!Zone_d_impression</vt:lpstr>
      <vt:lpstr>'nombre 2.7'!Zone_d_impression</vt:lpstr>
      <vt:lpstr>'racine 2.3'!Zone_d_impression</vt:lpstr>
      <vt:lpstr>'racine 2.3b'!Zone_d_impression</vt:lpstr>
      <vt:lpstr>'taux 1.1'!Zone_d_impression</vt:lpstr>
      <vt:lpstr>'taux 1.2'!Zone_d_impression</vt:lpstr>
      <vt:lpstr>'taux 1.3'!Zone_d_impression</vt:lpstr>
      <vt:lpstr>'taux 1.4'!Zone_d_impression</vt:lpstr>
      <vt:lpstr>'taux 2.1'!Zone_d_impression</vt:lpstr>
      <vt:lpstr>'taux 2.4'!Zone_d_impression</vt:lpstr>
      <vt:lpstr>'taux 2.8'!Zone_d_impression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PERRIN</dc:creator>
  <cp:lastModifiedBy>Florence PINELLI</cp:lastModifiedBy>
  <cp:lastPrinted>2013-07-15T06:27:44Z</cp:lastPrinted>
  <dcterms:created xsi:type="dcterms:W3CDTF">2010-11-29T14:04:48Z</dcterms:created>
  <dcterms:modified xsi:type="dcterms:W3CDTF">2018-06-21T08:45:59Z</dcterms:modified>
</cp:coreProperties>
</file>